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3" yWindow="184" windowWidth="7534" windowHeight="4873" tabRatio="950" activeTab="27"/>
  </bookViews>
  <sheets>
    <sheet name="仁武" sheetId="1" r:id="rId1"/>
    <sheet name="大社" sheetId="2" r:id="rId2"/>
    <sheet name="岡山" sheetId="3" r:id="rId3"/>
    <sheet name="路竹" sheetId="4" r:id="rId4"/>
    <sheet name="阿蓮" sheetId="5" r:id="rId5"/>
    <sheet name="田寮" sheetId="6" r:id="rId6"/>
    <sheet name="燕巢" sheetId="7" r:id="rId7"/>
    <sheet name="橋頭" sheetId="8" r:id="rId8"/>
    <sheet name="梓官" sheetId="9" r:id="rId9"/>
    <sheet name="彌陀" sheetId="10" r:id="rId10"/>
    <sheet name="永安" sheetId="11" r:id="rId11"/>
    <sheet name="湖內" sheetId="12" r:id="rId12"/>
    <sheet name="鳳山" sheetId="13" r:id="rId13"/>
    <sheet name="大寮" sheetId="14" r:id="rId14"/>
    <sheet name="林園" sheetId="15" r:id="rId15"/>
    <sheet name="鳥松" sheetId="16" r:id="rId16"/>
    <sheet name="大樹" sheetId="17" r:id="rId17"/>
    <sheet name="旗山" sheetId="18" r:id="rId18"/>
    <sheet name="美濃" sheetId="19" r:id="rId19"/>
    <sheet name="六龜" sheetId="20" r:id="rId20"/>
    <sheet name="內門" sheetId="21" r:id="rId21"/>
    <sheet name="杉林" sheetId="22" r:id="rId22"/>
    <sheet name="甲仙" sheetId="23" r:id="rId23"/>
    <sheet name="桃源" sheetId="24" r:id="rId24"/>
    <sheet name="那瑪夏" sheetId="25" r:id="rId25"/>
    <sheet name="茂林" sheetId="26" r:id="rId26"/>
    <sheet name="茄萣" sheetId="27" r:id="rId27"/>
    <sheet name="總表" sheetId="28" r:id="rId28"/>
  </sheets>
  <externalReferences>
    <externalReference r:id="rId31"/>
  </externalReferences>
  <definedNames>
    <definedName name="_xlnm.Print_Area" localSheetId="1">'大社'!$A$1:$V$19</definedName>
    <definedName name="_xlnm.Print_Area" localSheetId="13">'大寮'!$A$1:$V$19</definedName>
    <definedName name="_xlnm.Print_Area" localSheetId="16">'大樹'!$A$1:$V$19</definedName>
    <definedName name="_xlnm.Print_Area" localSheetId="0">'仁武'!$A$1:$V$19</definedName>
    <definedName name="_xlnm.Print_Area" localSheetId="20">'內門'!$A$1:$V$19</definedName>
    <definedName name="_xlnm.Print_Area" localSheetId="19">'六龜'!$A$1:$V$19</definedName>
    <definedName name="_xlnm.Print_Area" localSheetId="10">'永安'!$A$1:$V$19</definedName>
    <definedName name="_xlnm.Print_Area" localSheetId="5">'田寮'!$A$1:$V$19</definedName>
    <definedName name="_xlnm.Print_Area" localSheetId="22">'甲仙'!$A$1:$V$19</definedName>
    <definedName name="_xlnm.Print_Area" localSheetId="21">'杉林'!$A$1:$V$19</definedName>
    <definedName name="_xlnm.Print_Area" localSheetId="24">'那瑪夏'!$A$1:$V$19</definedName>
    <definedName name="_xlnm.Print_Area" localSheetId="2">'岡山'!$A$1:$V$19</definedName>
    <definedName name="_xlnm.Print_Area" localSheetId="14">'林園'!$A$1:$V$19</definedName>
    <definedName name="_xlnm.Print_Area" localSheetId="4">'阿蓮'!$A$1:$V$19</definedName>
    <definedName name="_xlnm.Print_Area" localSheetId="18">'美濃'!$A$1:$V$19</definedName>
    <definedName name="_xlnm.Print_Area" localSheetId="25">'茂林'!$A$1:$V$19</definedName>
    <definedName name="_xlnm.Print_Area" localSheetId="26">'茄萣'!$A$1:$V$19</definedName>
    <definedName name="_xlnm.Print_Area" localSheetId="23">'桃源'!$A$1:$V$19</definedName>
    <definedName name="_xlnm.Print_Area" localSheetId="8">'梓官'!$A$1:$V$19</definedName>
    <definedName name="_xlnm.Print_Area" localSheetId="15">'鳥松'!$A$1:$V$19</definedName>
    <definedName name="_xlnm.Print_Area" localSheetId="11">'湖內'!$A$1:$V$19</definedName>
    <definedName name="_xlnm.Print_Area" localSheetId="3">'路竹'!$A$1:$V$19</definedName>
    <definedName name="_xlnm.Print_Area" localSheetId="17">'旗山'!$A$1:$V$19</definedName>
    <definedName name="_xlnm.Print_Area" localSheetId="12">'鳳山'!$A$1:$V$19</definedName>
    <definedName name="_xlnm.Print_Area" localSheetId="7">'橋頭'!$A$1:$V$19</definedName>
    <definedName name="_xlnm.Print_Area" localSheetId="6">'燕巢'!$A$1:$V$19</definedName>
    <definedName name="_xlnm.Print_Area" localSheetId="9">'彌陀'!$A$1:$V$19</definedName>
    <definedName name="_xlnm.Print_Area" localSheetId="27">'總表'!$A$1:$W$34</definedName>
  </definedNames>
  <calcPr fullCalcOnLoad="1"/>
</workbook>
</file>

<file path=xl/sharedStrings.xml><?xml version="1.0" encoding="utf-8"?>
<sst xmlns="http://schemas.openxmlformats.org/spreadsheetml/2006/main" count="1222" uniqueCount="114">
  <si>
    <t>2R</t>
  </si>
  <si>
    <t>個案數</t>
  </si>
  <si>
    <t>九月</t>
  </si>
  <si>
    <t>十月</t>
  </si>
  <si>
    <t>十一月</t>
  </si>
  <si>
    <t>1R</t>
  </si>
  <si>
    <t>辦公</t>
  </si>
  <si>
    <t>合計</t>
  </si>
  <si>
    <t>樓中樓</t>
  </si>
  <si>
    <t>總戶數</t>
  </si>
  <si>
    <t>店鋪</t>
  </si>
  <si>
    <t>住宅戶房數</t>
  </si>
  <si>
    <t>小計</t>
  </si>
  <si>
    <t>住宅</t>
  </si>
  <si>
    <t>3R</t>
  </si>
  <si>
    <t>4R</t>
  </si>
  <si>
    <t>5R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</si>
  <si>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</si>
  <si>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</si>
  <si>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</si>
  <si>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</si>
  <si>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</si>
  <si>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</si>
  <si>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</si>
  <si>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</si>
  <si>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十二月</t>
  </si>
  <si>
    <t>行政區</t>
  </si>
  <si>
    <t>樓中樓</t>
  </si>
  <si>
    <r>
      <t>總銷售金額 (</t>
    </r>
    <r>
      <rPr>
        <vertAlign val="superscript"/>
        <sz val="12"/>
        <rFont val="華康粗明體(P)"/>
        <family val="1"/>
      </rPr>
      <t xml:space="preserve"> </t>
    </r>
    <r>
      <rPr>
        <sz val="12"/>
        <rFont val="華康粗明體(P)"/>
        <family val="1"/>
      </rPr>
      <t>萬元 )</t>
    </r>
  </si>
  <si>
    <r>
      <t>總銷售金   額(</t>
    </r>
    <r>
      <rPr>
        <vertAlign val="superscript"/>
        <sz val="12"/>
        <rFont val="華康粗明體(P)"/>
        <family val="1"/>
      </rPr>
      <t xml:space="preserve"> </t>
    </r>
    <r>
      <rPr>
        <sz val="12"/>
        <rFont val="華康粗明體(P)"/>
        <family val="1"/>
      </rPr>
      <t>萬元 )</t>
    </r>
  </si>
  <si>
    <r>
      <t xml:space="preserve">地　　坪      ( 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vertAlign val="superscript"/>
        <sz val="12"/>
        <rFont val="華康粗明體(P)"/>
        <family val="1"/>
      </rPr>
      <t xml:space="preserve"> </t>
    </r>
    <r>
      <rPr>
        <sz val="12"/>
        <rFont val="華康粗明體(P)"/>
        <family val="1"/>
      </rPr>
      <t>)</t>
    </r>
  </si>
  <si>
    <r>
      <t>銷售面積      (</t>
    </r>
    <r>
      <rPr>
        <sz val="12"/>
        <rFont val="Times New Roman"/>
        <family val="1"/>
      </rPr>
      <t xml:space="preserve"> M</t>
    </r>
    <r>
      <rPr>
        <vertAlign val="superscript"/>
        <sz val="12"/>
        <rFont val="Times New Roman"/>
        <family val="1"/>
      </rPr>
      <t>2</t>
    </r>
    <r>
      <rPr>
        <vertAlign val="superscript"/>
        <sz val="12"/>
        <rFont val="華康粗明體(P)"/>
        <family val="1"/>
      </rPr>
      <t xml:space="preserve"> </t>
    </r>
    <r>
      <rPr>
        <sz val="12"/>
        <rFont val="華康粗明體(P)"/>
        <family val="1"/>
      </rPr>
      <t>)</t>
    </r>
  </si>
  <si>
    <r>
      <t>總樓地板    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粗明體(P)"/>
        <family val="1"/>
      </rPr>
      <t>)</t>
    </r>
  </si>
  <si>
    <r>
      <t>總樓地板   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粗明體(P)"/>
        <family val="1"/>
      </rPr>
      <t>)</t>
    </r>
  </si>
  <si>
    <t>月 份</t>
  </si>
  <si>
    <t>區 分</t>
  </si>
  <si>
    <t>合 計</t>
  </si>
  <si>
    <t>6R</t>
  </si>
  <si>
    <t>備註</t>
  </si>
  <si>
    <t>區分</t>
  </si>
  <si>
    <t>透天</t>
  </si>
  <si>
    <t>大樓</t>
  </si>
  <si>
    <r>
      <t>地坪(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vertAlign val="superscript"/>
        <sz val="12"/>
        <rFont val="華康粗明體(P)"/>
        <family val="1"/>
      </rPr>
      <t xml:space="preserve"> </t>
    </r>
    <r>
      <rPr>
        <sz val="12"/>
        <rFont val="華康粗明體(P)"/>
        <family val="1"/>
      </rPr>
      <t>)</t>
    </r>
  </si>
  <si>
    <r>
      <t>銷售面積
(</t>
    </r>
    <r>
      <rPr>
        <sz val="12"/>
        <rFont val="Times New Roman"/>
        <family val="1"/>
      </rPr>
      <t xml:space="preserve"> M</t>
    </r>
    <r>
      <rPr>
        <vertAlign val="superscript"/>
        <sz val="12"/>
        <rFont val="Times New Roman"/>
        <family val="1"/>
      </rPr>
      <t>2</t>
    </r>
    <r>
      <rPr>
        <vertAlign val="superscript"/>
        <sz val="12"/>
        <rFont val="華康粗明體(P)"/>
        <family val="1"/>
      </rPr>
      <t>)</t>
    </r>
  </si>
  <si>
    <r>
      <t>總樓地板面積(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粗明體(P)"/>
        <family val="1"/>
      </rPr>
      <t>)</t>
    </r>
  </si>
  <si>
    <t>總銷售金額(萬元)</t>
  </si>
  <si>
    <r>
      <t>總樓地板
面積(M</t>
    </r>
    <r>
      <rPr>
        <vertAlign val="superscript"/>
        <sz val="12"/>
        <rFont val="華康中圓體"/>
        <family val="3"/>
      </rPr>
      <t>2</t>
    </r>
    <r>
      <rPr>
        <sz val="12"/>
        <rFont val="華康中圓體"/>
        <family val="3"/>
      </rPr>
      <t>)</t>
    </r>
  </si>
  <si>
    <t>總銷售金　額(萬元)</t>
  </si>
  <si>
    <r>
      <t>銷售面積(M</t>
    </r>
    <r>
      <rPr>
        <vertAlign val="superscript"/>
        <sz val="12"/>
        <rFont val="華康中圓體"/>
        <family val="3"/>
      </rPr>
      <t>2</t>
    </r>
    <r>
      <rPr>
        <sz val="12"/>
        <rFont val="華康中圓體"/>
        <family val="3"/>
      </rPr>
      <t>)</t>
    </r>
  </si>
  <si>
    <t>透                          天</t>
  </si>
  <si>
    <t>大                                              樓</t>
  </si>
  <si>
    <t>大                                         樓</t>
  </si>
  <si>
    <t>透                                    天</t>
  </si>
  <si>
    <t>高雄市不動產開發商業同業公會</t>
  </si>
  <si>
    <t xml:space="preserve"> </t>
  </si>
  <si>
    <t>111年</t>
  </si>
  <si>
    <t>仁武區會員申報開工統計表</t>
  </si>
  <si>
    <t>大社區會員申報開工統計表</t>
  </si>
  <si>
    <t>岡山區會員申報開工統計表</t>
  </si>
  <si>
    <t>路竹區會員申報開工統計表</t>
  </si>
  <si>
    <t>阿蓮區會員申報開工統計表</t>
  </si>
  <si>
    <t>田寮區會員申報開工統計表</t>
  </si>
  <si>
    <t>燕巢區會員申報開工統計表</t>
  </si>
  <si>
    <t>橋頭區會員申報開工統計表</t>
  </si>
  <si>
    <t>梓官區會員申報開工統計表</t>
  </si>
  <si>
    <t>彌陀區會員申報開工統計表</t>
  </si>
  <si>
    <t>永安區會員申報開工統計表</t>
  </si>
  <si>
    <t>湖內區會員申報開工統計表</t>
  </si>
  <si>
    <t>鳳山區會員申報開工統計表</t>
  </si>
  <si>
    <t>大寮區會員申報開工統計表</t>
  </si>
  <si>
    <t>林園區會員申報開工統計表</t>
  </si>
  <si>
    <t>鳥松區會員申報開工統計表</t>
  </si>
  <si>
    <t>大樹區會員申報開工統計表</t>
  </si>
  <si>
    <t>旗山區會員申報開工統計表</t>
  </si>
  <si>
    <t>美濃區會員申報開工統計表</t>
  </si>
  <si>
    <t>六龜區會員申報開工統計表</t>
  </si>
  <si>
    <t>內門區會員申報開工統計表</t>
  </si>
  <si>
    <t>杉林區會員申報開工統計表</t>
  </si>
  <si>
    <t>甲仙區會員申報開工統計表</t>
  </si>
  <si>
    <t>桃源區會員申報開工統計表</t>
  </si>
  <si>
    <t>那瑪夏區會員申報開工統計表</t>
  </si>
  <si>
    <t>茂林區會員申報開工統計表</t>
  </si>
  <si>
    <t>茄萣區會員申報開工統計表</t>
  </si>
  <si>
    <t>仁武</t>
  </si>
  <si>
    <t>大社</t>
  </si>
  <si>
    <t>岡山</t>
  </si>
  <si>
    <t>路竹</t>
  </si>
  <si>
    <t>阿蓮</t>
  </si>
  <si>
    <t>田寮</t>
  </si>
  <si>
    <t>燕巢</t>
  </si>
  <si>
    <t>橋頭</t>
  </si>
  <si>
    <t>梓官</t>
  </si>
  <si>
    <t>彌陀</t>
  </si>
  <si>
    <t>永安</t>
  </si>
  <si>
    <t>湖內</t>
  </si>
  <si>
    <t>鳳山</t>
  </si>
  <si>
    <t>大寮</t>
  </si>
  <si>
    <t>林園</t>
  </si>
  <si>
    <t>鳥松</t>
  </si>
  <si>
    <t>大樹</t>
  </si>
  <si>
    <t>旗山</t>
  </si>
  <si>
    <t>美濃</t>
  </si>
  <si>
    <t>六龜</t>
  </si>
  <si>
    <t>內門</t>
  </si>
  <si>
    <t>杉林</t>
  </si>
  <si>
    <t>甲仙</t>
  </si>
  <si>
    <t>桃源</t>
  </si>
  <si>
    <t>那瑪夏</t>
  </si>
  <si>
    <t>茂林</t>
  </si>
  <si>
    <t>茄萣</t>
  </si>
  <si>
    <r>
      <t>地坪
(M</t>
    </r>
    <r>
      <rPr>
        <vertAlign val="superscript"/>
        <sz val="12"/>
        <rFont val="華康中圓體"/>
        <family val="3"/>
      </rPr>
      <t>2</t>
    </r>
    <r>
      <rPr>
        <sz val="12"/>
        <rFont val="華康中圓體"/>
        <family val="3"/>
      </rPr>
      <t>)</t>
    </r>
  </si>
  <si>
    <t>總銷售金
額(萬元)</t>
  </si>
  <si>
    <r>
      <t>高雄市不動產開發商業同業公會</t>
    </r>
    <r>
      <rPr>
        <sz val="24"/>
        <rFont val="標楷體"/>
        <family val="4"/>
      </rPr>
      <t>111年會員申報開工各行政區統計總表(原高雄縣)</t>
    </r>
  </si>
  <si>
    <t>(自111年1月1日至111年12月31日止)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</si>
</sst>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#,##0_);[Red]\(#,##0\)"/>
    <numFmt numFmtId="179" formatCode="#,##0.00_);[Red]\(#,##0.00\)"/>
    <numFmt numFmtId="180" formatCode="0.00_ "/>
    <numFmt numFmtId="181" formatCode="0.00_);[Red]\(0.00\)"/>
    <numFmt numFmtId="182" formatCode="0_);[Red]\(0\)"/>
    <numFmt numFmtId="183" formatCode="_-* #,##0.0_-;\-* #,##0.0_-;_-* &quot;-&quot;??_-;_-@_-"/>
    <numFmt numFmtId="184" formatCode="_-* #,##0_-;\-* #,##0_-;_-* &quot;-&quot;??_-;_-@_-"/>
    <numFmt numFmtId="185" formatCode="0.000_ "/>
    <numFmt numFmtId="186" formatCode="0_ "/>
    <numFmt numFmtId="187" formatCode="#,##0.0_ "/>
    <numFmt numFmtId="188" formatCode="0.0_ "/>
    <numFmt numFmtId="189" formatCode="0.0_);[Red]\(0.0\)"/>
    <numFmt numFmtId="190" formatCode="#,##0.0_);[Red]\(#,##0.0\)"/>
    <numFmt numFmtId="191" formatCode="0;_㠀"/>
    <numFmt numFmtId="192" formatCode="0;_氀"/>
    <numFmt numFmtId="193" formatCode="0.0;_氀"/>
    <numFmt numFmtId="194" formatCode="0.00;_氀"/>
    <numFmt numFmtId="195" formatCode="0;_␀"/>
    <numFmt numFmtId="196" formatCode="0;_ࠀ"/>
    <numFmt numFmtId="197" formatCode="0.0;_ࠀ"/>
    <numFmt numFmtId="198" formatCode="0.00;_ࠀ"/>
    <numFmt numFmtId="199" formatCode="_-* #,##0.000_-;\-* #,##0.000_-;_-* &quot;-&quot;??_-;_-@_-"/>
    <numFmt numFmtId="200" formatCode="#,##0.000_);[Red]\(#,##0.000\)"/>
    <numFmt numFmtId="201" formatCode="_-* #,##0.0000_-;\-* #,##0.0000_-;_-* &quot;-&quot;??_-;_-@_-"/>
    <numFmt numFmtId="202" formatCode="_-* #,##0.00000_-;\-* #,##0.00000_-;_-* &quot;-&quot;??_-;_-@_-"/>
    <numFmt numFmtId="203" formatCode="_-* #,##0.000000_-;\-* #,##0.000000_-;_-* &quot;-&quot;??_-;_-@_-"/>
    <numFmt numFmtId="204" formatCode="#,##0.000_ "/>
    <numFmt numFmtId="205" formatCode="0.000"/>
    <numFmt numFmtId="206" formatCode="0.0"/>
    <numFmt numFmtId="207" formatCode="[$-404]AM/PM\ hh:mm:ss"/>
    <numFmt numFmtId="208" formatCode="0.0000"/>
    <numFmt numFmtId="209" formatCode="0.000_);[Red]\(0.000\)"/>
    <numFmt numFmtId="210" formatCode="0.0000_);[Red]\(0.0000\)"/>
  </numFmts>
  <fonts count="55">
    <font>
      <sz val="12"/>
      <name val="新細明體"/>
      <family val="1"/>
    </font>
    <font>
      <sz val="9"/>
      <name val="新細明體"/>
      <family val="1"/>
    </font>
    <font>
      <sz val="12"/>
      <name val="華康粗明體(P)"/>
      <family val="1"/>
    </font>
    <font>
      <sz val="14"/>
      <name val="標楷體"/>
      <family val="4"/>
    </font>
    <font>
      <sz val="24"/>
      <name val="華康正顏楷體W5"/>
      <family val="4"/>
    </font>
    <font>
      <sz val="24"/>
      <name val="標楷體"/>
      <family val="4"/>
    </font>
    <font>
      <b/>
      <sz val="12"/>
      <name val="Times New Roman"/>
      <family val="1"/>
    </font>
    <font>
      <vertAlign val="superscript"/>
      <sz val="12"/>
      <name val="華康粗明體(P)"/>
      <family val="1"/>
    </font>
    <font>
      <sz val="9"/>
      <name val="華康粗明體(P)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2"/>
      <name val="華康中圓體"/>
      <family val="3"/>
    </font>
    <font>
      <sz val="14"/>
      <name val="華康中圓體"/>
      <family val="3"/>
    </font>
    <font>
      <vertAlign val="superscript"/>
      <sz val="12"/>
      <name val="華康中圓體"/>
      <family val="3"/>
    </font>
    <font>
      <sz val="10"/>
      <name val="華康中圓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0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double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" fillId="0" borderId="0">
      <alignment vertical="center"/>
      <protection/>
    </xf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177">
    <xf numFmtId="0" fontId="0" fillId="0" borderId="0" xfId="0" applyAlignment="1">
      <alignment vertical="center"/>
    </xf>
    <xf numFmtId="181" fontId="0" fillId="0" borderId="0" xfId="0" applyNumberFormat="1" applyAlignment="1">
      <alignment vertical="center"/>
    </xf>
    <xf numFmtId="182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/>
    </xf>
    <xf numFmtId="43" fontId="6" fillId="0" borderId="11" xfId="34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6" fillId="0" borderId="15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5" fillId="0" borderId="0" xfId="33" applyFont="1" applyFill="1" applyBorder="1" applyAlignment="1">
      <alignment vertical="center"/>
      <protection/>
    </xf>
    <xf numFmtId="0" fontId="0" fillId="0" borderId="0" xfId="0" applyAlignment="1">
      <alignment horizontal="right" vertical="center"/>
    </xf>
    <xf numFmtId="179" fontId="0" fillId="0" borderId="0" xfId="0" applyNumberFormat="1" applyAlignment="1">
      <alignment vertical="center"/>
    </xf>
    <xf numFmtId="43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3" fontId="6" fillId="0" borderId="16" xfId="34" applyFont="1" applyBorder="1" applyAlignment="1">
      <alignment horizontal="center" vertical="center"/>
    </xf>
    <xf numFmtId="184" fontId="0" fillId="0" borderId="0" xfId="0" applyNumberFormat="1" applyAlignment="1">
      <alignment vertical="center"/>
    </xf>
    <xf numFmtId="0" fontId="2" fillId="0" borderId="14" xfId="0" applyNumberFormat="1" applyFon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2" fillId="0" borderId="17" xfId="0" applyFont="1" applyBorder="1" applyAlignment="1">
      <alignment horizontal="distributed" vertical="center"/>
    </xf>
    <xf numFmtId="178" fontId="6" fillId="0" borderId="18" xfId="34" applyNumberFormat="1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79" fontId="6" fillId="0" borderId="20" xfId="0" applyNumberFormat="1" applyFont="1" applyBorder="1" applyAlignment="1">
      <alignment horizontal="right" vertical="center"/>
    </xf>
    <xf numFmtId="178" fontId="6" fillId="0" borderId="21" xfId="0" applyNumberFormat="1" applyFont="1" applyBorder="1" applyAlignment="1">
      <alignment horizontal="right" vertical="center"/>
    </xf>
    <xf numFmtId="0" fontId="6" fillId="0" borderId="22" xfId="0" applyFont="1" applyBorder="1" applyAlignment="1">
      <alignment horizontal="center" vertical="center"/>
    </xf>
    <xf numFmtId="177" fontId="6" fillId="0" borderId="20" xfId="0" applyNumberFormat="1" applyFont="1" applyBorder="1" applyAlignment="1">
      <alignment horizontal="center" vertical="center"/>
    </xf>
    <xf numFmtId="178" fontId="11" fillId="0" borderId="21" xfId="0" applyNumberFormat="1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177" fontId="6" fillId="0" borderId="21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6" fillId="0" borderId="12" xfId="0" applyFont="1" applyBorder="1" applyAlignment="1">
      <alignment horizontal="center" vertical="center" textRotation="255" shrinkToFit="1"/>
    </xf>
    <xf numFmtId="184" fontId="6" fillId="0" borderId="15" xfId="34" applyNumberFormat="1" applyFont="1" applyBorder="1" applyAlignment="1">
      <alignment horizontal="center" vertical="center"/>
    </xf>
    <xf numFmtId="184" fontId="6" fillId="0" borderId="24" xfId="34" applyNumberFormat="1" applyFont="1" applyBorder="1" applyAlignment="1">
      <alignment horizontal="center" vertical="center"/>
    </xf>
    <xf numFmtId="184" fontId="6" fillId="0" borderId="25" xfId="34" applyNumberFormat="1" applyFont="1" applyBorder="1" applyAlignment="1">
      <alignment horizontal="center" vertical="center"/>
    </xf>
    <xf numFmtId="184" fontId="6" fillId="0" borderId="26" xfId="34" applyNumberFormat="1" applyFont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184" fontId="6" fillId="0" borderId="27" xfId="34" applyNumberFormat="1" applyFont="1" applyBorder="1" applyAlignment="1">
      <alignment horizontal="center" vertical="center"/>
    </xf>
    <xf numFmtId="178" fontId="6" fillId="0" borderId="27" xfId="34" applyNumberFormat="1" applyFont="1" applyBorder="1" applyAlignment="1">
      <alignment horizontal="right" vertical="center"/>
    </xf>
    <xf numFmtId="178" fontId="12" fillId="0" borderId="27" xfId="34" applyNumberFormat="1" applyFont="1" applyBorder="1" applyAlignment="1">
      <alignment horizontal="right" vertical="center"/>
    </xf>
    <xf numFmtId="178" fontId="12" fillId="0" borderId="27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distributed" vertical="center"/>
    </xf>
    <xf numFmtId="0" fontId="6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6" fillId="0" borderId="32" xfId="0" applyNumberFormat="1" applyFont="1" applyBorder="1" applyAlignment="1">
      <alignment horizontal="center" vertical="center"/>
    </xf>
    <xf numFmtId="182" fontId="6" fillId="0" borderId="21" xfId="34" applyNumberFormat="1" applyFont="1" applyBorder="1" applyAlignment="1">
      <alignment horizontal="right" vertical="center"/>
    </xf>
    <xf numFmtId="181" fontId="6" fillId="0" borderId="12" xfId="0" applyNumberFormat="1" applyFont="1" applyBorder="1" applyAlignment="1">
      <alignment horizontal="right" vertical="center"/>
    </xf>
    <xf numFmtId="181" fontId="6" fillId="0" borderId="28" xfId="0" applyNumberFormat="1" applyFont="1" applyBorder="1" applyAlignment="1">
      <alignment horizontal="right" vertical="center"/>
    </xf>
    <xf numFmtId="182" fontId="6" fillId="0" borderId="12" xfId="0" applyNumberFormat="1" applyFont="1" applyBorder="1" applyAlignment="1">
      <alignment horizontal="right" vertical="center"/>
    </xf>
    <xf numFmtId="182" fontId="6" fillId="0" borderId="28" xfId="0" applyNumberFormat="1" applyFont="1" applyBorder="1" applyAlignment="1">
      <alignment horizontal="right" vertical="center"/>
    </xf>
    <xf numFmtId="182" fontId="6" fillId="0" borderId="12" xfId="34" applyNumberFormat="1" applyFont="1" applyBorder="1" applyAlignment="1">
      <alignment horizontal="center" vertical="center"/>
    </xf>
    <xf numFmtId="182" fontId="6" fillId="0" borderId="28" xfId="34" applyNumberFormat="1" applyFont="1" applyBorder="1" applyAlignment="1">
      <alignment horizontal="center" vertical="center"/>
    </xf>
    <xf numFmtId="182" fontId="6" fillId="0" borderId="12" xfId="34" applyNumberFormat="1" applyFont="1" applyBorder="1" applyAlignment="1">
      <alignment horizontal="right" vertical="center"/>
    </xf>
    <xf numFmtId="182" fontId="6" fillId="0" borderId="28" xfId="34" applyNumberFormat="1" applyFont="1" applyBorder="1" applyAlignment="1">
      <alignment horizontal="right" vertical="center"/>
    </xf>
    <xf numFmtId="181" fontId="6" fillId="0" borderId="11" xfId="0" applyNumberFormat="1" applyFont="1" applyBorder="1" applyAlignment="1">
      <alignment horizontal="right" vertical="center"/>
    </xf>
    <xf numFmtId="182" fontId="6" fillId="0" borderId="24" xfId="0" applyNumberFormat="1" applyFont="1" applyBorder="1" applyAlignment="1">
      <alignment horizontal="right" vertical="center"/>
    </xf>
    <xf numFmtId="43" fontId="6" fillId="0" borderId="30" xfId="34" applyFont="1" applyBorder="1" applyAlignment="1">
      <alignment horizontal="right" vertical="center"/>
    </xf>
    <xf numFmtId="184" fontId="6" fillId="0" borderId="21" xfId="34" applyNumberFormat="1" applyFont="1" applyBorder="1" applyAlignment="1">
      <alignment horizontal="right" vertical="center"/>
    </xf>
    <xf numFmtId="181" fontId="6" fillId="0" borderId="11" xfId="34" applyNumberFormat="1" applyFont="1" applyBorder="1" applyAlignment="1">
      <alignment horizontal="right" vertical="center"/>
    </xf>
    <xf numFmtId="182" fontId="6" fillId="0" borderId="15" xfId="34" applyNumberFormat="1" applyFont="1" applyBorder="1" applyAlignment="1">
      <alignment horizontal="right" vertical="center"/>
    </xf>
    <xf numFmtId="182" fontId="6" fillId="0" borderId="24" xfId="34" applyNumberFormat="1" applyFont="1" applyBorder="1" applyAlignment="1">
      <alignment horizontal="right" vertical="center"/>
    </xf>
    <xf numFmtId="182" fontId="6" fillId="0" borderId="15" xfId="0" applyNumberFormat="1" applyFont="1" applyBorder="1" applyAlignment="1">
      <alignment horizontal="right" vertical="center"/>
    </xf>
    <xf numFmtId="43" fontId="6" fillId="0" borderId="20" xfId="34" applyFont="1" applyBorder="1" applyAlignment="1">
      <alignment horizontal="right" vertical="center"/>
    </xf>
    <xf numFmtId="184" fontId="6" fillId="0" borderId="18" xfId="34" applyNumberFormat="1" applyFont="1" applyBorder="1" applyAlignment="1">
      <alignment horizontal="right" vertical="center"/>
    </xf>
    <xf numFmtId="181" fontId="6" fillId="0" borderId="20" xfId="0" applyNumberFormat="1" applyFont="1" applyBorder="1" applyAlignment="1">
      <alignment horizontal="right" vertical="center"/>
    </xf>
    <xf numFmtId="182" fontId="6" fillId="0" borderId="33" xfId="0" applyNumberFormat="1" applyFont="1" applyBorder="1" applyAlignment="1">
      <alignment horizontal="right" vertical="center"/>
    </xf>
    <xf numFmtId="184" fontId="6" fillId="0" borderId="24" xfId="34" applyNumberFormat="1" applyFont="1" applyBorder="1" applyAlignment="1">
      <alignment vertical="center"/>
    </xf>
    <xf numFmtId="43" fontId="6" fillId="0" borderId="12" xfId="34" applyFont="1" applyBorder="1" applyAlignment="1">
      <alignment horizontal="right" vertical="center"/>
    </xf>
    <xf numFmtId="184" fontId="6" fillId="0" borderId="12" xfId="34" applyNumberFormat="1" applyFont="1" applyBorder="1" applyAlignment="1">
      <alignment horizontal="right" vertical="center"/>
    </xf>
    <xf numFmtId="0" fontId="13" fillId="13" borderId="34" xfId="0" applyFont="1" applyFill="1" applyBorder="1" applyAlignment="1">
      <alignment horizontal="distributed" vertical="center"/>
    </xf>
    <xf numFmtId="178" fontId="6" fillId="13" borderId="35" xfId="0" applyNumberFormat="1" applyFont="1" applyFill="1" applyBorder="1" applyAlignment="1">
      <alignment horizontal="center" vertical="center"/>
    </xf>
    <xf numFmtId="43" fontId="6" fillId="13" borderId="35" xfId="34" applyFont="1" applyFill="1" applyBorder="1" applyAlignment="1">
      <alignment horizontal="right" vertical="center"/>
    </xf>
    <xf numFmtId="184" fontId="6" fillId="13" borderId="35" xfId="34" applyNumberFormat="1" applyFont="1" applyFill="1" applyBorder="1" applyAlignment="1">
      <alignment horizontal="right" vertical="center"/>
    </xf>
    <xf numFmtId="178" fontId="6" fillId="13" borderId="36" xfId="34" applyNumberFormat="1" applyFont="1" applyFill="1" applyBorder="1" applyAlignment="1">
      <alignment vertical="center"/>
    </xf>
    <xf numFmtId="184" fontId="6" fillId="0" borderId="15" xfId="34" applyNumberFormat="1" applyFont="1" applyBorder="1" applyAlignment="1">
      <alignment horizontal="right" vertical="center"/>
    </xf>
    <xf numFmtId="43" fontId="6" fillId="0" borderId="11" xfId="34" applyFont="1" applyBorder="1" applyAlignment="1">
      <alignment horizontal="right" vertical="center"/>
    </xf>
    <xf numFmtId="184" fontId="6" fillId="0" borderId="24" xfId="34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37" xfId="0" applyFont="1" applyBorder="1" applyAlignment="1">
      <alignment horizontal="center" vertical="center" textRotation="255"/>
    </xf>
    <xf numFmtId="0" fontId="2" fillId="0" borderId="38" xfId="0" applyFont="1" applyBorder="1" applyAlignment="1">
      <alignment horizontal="center" vertical="center" textRotation="255"/>
    </xf>
    <xf numFmtId="0" fontId="2" fillId="0" borderId="3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right" vertical="center"/>
    </xf>
    <xf numFmtId="0" fontId="5" fillId="0" borderId="0" xfId="33" applyFont="1" applyFill="1" applyBorder="1" applyAlignment="1">
      <alignment horizontal="left" vertical="center"/>
      <protection/>
    </xf>
    <xf numFmtId="0" fontId="2" fillId="0" borderId="28" xfId="0" applyFont="1" applyBorder="1" applyAlignment="1">
      <alignment horizontal="center" vertical="center" textRotation="255"/>
    </xf>
    <xf numFmtId="0" fontId="2" fillId="0" borderId="40" xfId="0" applyFont="1" applyBorder="1" applyAlignment="1">
      <alignment horizontal="center" vertical="center" textRotation="255"/>
    </xf>
    <xf numFmtId="0" fontId="2" fillId="0" borderId="41" xfId="0" applyFont="1" applyBorder="1" applyAlignment="1">
      <alignment horizontal="distributed" vertical="center"/>
    </xf>
    <xf numFmtId="0" fontId="2" fillId="0" borderId="42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3" fillId="0" borderId="4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distributed" vertical="center"/>
    </xf>
    <xf numFmtId="0" fontId="2" fillId="0" borderId="45" xfId="0" applyFont="1" applyBorder="1" applyAlignment="1">
      <alignment horizontal="distributed" vertical="center"/>
    </xf>
    <xf numFmtId="0" fontId="2" fillId="0" borderId="46" xfId="0" applyFont="1" applyBorder="1" applyAlignment="1">
      <alignment horizontal="distributed" vertical="center"/>
    </xf>
    <xf numFmtId="0" fontId="2" fillId="0" borderId="47" xfId="0" applyFont="1" applyBorder="1" applyAlignment="1">
      <alignment horizontal="distributed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distributed" vertical="center"/>
    </xf>
    <xf numFmtId="0" fontId="2" fillId="0" borderId="40" xfId="0" applyFont="1" applyBorder="1" applyAlignment="1">
      <alignment horizontal="distributed" vertical="center"/>
    </xf>
    <xf numFmtId="0" fontId="2" fillId="0" borderId="48" xfId="0" applyFont="1" applyBorder="1" applyAlignment="1">
      <alignment horizontal="center" vertical="center" textRotation="255"/>
    </xf>
    <xf numFmtId="0" fontId="2" fillId="0" borderId="4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 textRotation="255"/>
    </xf>
    <xf numFmtId="0" fontId="2" fillId="0" borderId="54" xfId="0" applyFont="1" applyBorder="1" applyAlignment="1">
      <alignment horizontal="center" vertical="center" textRotation="255"/>
    </xf>
    <xf numFmtId="0" fontId="2" fillId="0" borderId="55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distributed" vertical="center"/>
    </xf>
    <xf numFmtId="0" fontId="2" fillId="0" borderId="56" xfId="0" applyFont="1" applyBorder="1" applyAlignment="1">
      <alignment horizontal="distributed" vertical="center"/>
    </xf>
    <xf numFmtId="0" fontId="2" fillId="0" borderId="57" xfId="0" applyFont="1" applyBorder="1" applyAlignment="1">
      <alignment horizontal="distributed" vertical="center"/>
    </xf>
    <xf numFmtId="0" fontId="2" fillId="0" borderId="58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64" xfId="0" applyFont="1" applyBorder="1" applyAlignment="1">
      <alignment horizontal="distributed" vertical="center"/>
    </xf>
    <xf numFmtId="0" fontId="13" fillId="0" borderId="27" xfId="0" applyFont="1" applyBorder="1" applyAlignment="1">
      <alignment horizontal="distributed" vertical="center"/>
    </xf>
    <xf numFmtId="0" fontId="13" fillId="0" borderId="28" xfId="0" applyFont="1" applyBorder="1" applyAlignment="1">
      <alignment horizontal="center" vertical="center" textRotation="255"/>
    </xf>
    <xf numFmtId="0" fontId="13" fillId="0" borderId="40" xfId="0" applyFont="1" applyBorder="1" applyAlignment="1">
      <alignment horizontal="center" vertical="center" textRotation="255"/>
    </xf>
    <xf numFmtId="0" fontId="14" fillId="0" borderId="65" xfId="0" applyFont="1" applyBorder="1" applyAlignment="1">
      <alignment horizontal="distributed" vertical="center"/>
    </xf>
    <xf numFmtId="0" fontId="14" fillId="0" borderId="45" xfId="0" applyFont="1" applyBorder="1" applyAlignment="1">
      <alignment horizontal="distributed" vertical="center"/>
    </xf>
    <xf numFmtId="0" fontId="14" fillId="0" borderId="47" xfId="0" applyFont="1" applyBorder="1" applyAlignment="1">
      <alignment horizontal="distributed" vertical="center"/>
    </xf>
    <xf numFmtId="0" fontId="14" fillId="0" borderId="51" xfId="0" applyFont="1" applyBorder="1" applyAlignment="1">
      <alignment horizontal="distributed" vertical="center"/>
    </xf>
    <xf numFmtId="0" fontId="14" fillId="0" borderId="49" xfId="0" applyFont="1" applyBorder="1" applyAlignment="1">
      <alignment horizontal="distributed" vertical="center"/>
    </xf>
    <xf numFmtId="0" fontId="14" fillId="0" borderId="52" xfId="0" applyFont="1" applyBorder="1" applyAlignment="1">
      <alignment horizontal="distributed" vertical="center"/>
    </xf>
    <xf numFmtId="0" fontId="13" fillId="0" borderId="12" xfId="0" applyFont="1" applyBorder="1" applyAlignment="1">
      <alignment horizontal="center" vertical="center" textRotation="255"/>
    </xf>
    <xf numFmtId="0" fontId="13" fillId="0" borderId="24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distributed" vertical="center" textRotation="255"/>
    </xf>
    <xf numFmtId="0" fontId="13" fillId="0" borderId="57" xfId="0" applyFont="1" applyBorder="1" applyAlignment="1">
      <alignment horizontal="distributed" vertical="center" textRotation="255"/>
    </xf>
    <xf numFmtId="0" fontId="13" fillId="0" borderId="37" xfId="0" applyFont="1" applyBorder="1" applyAlignment="1">
      <alignment horizontal="center" vertical="center" textRotation="255"/>
    </xf>
    <xf numFmtId="0" fontId="13" fillId="0" borderId="38" xfId="0" applyFont="1" applyBorder="1" applyAlignment="1">
      <alignment horizontal="center" vertical="center" textRotation="255"/>
    </xf>
    <xf numFmtId="0" fontId="13" fillId="0" borderId="41" xfId="0" applyFont="1" applyBorder="1" applyAlignment="1">
      <alignment horizontal="distributed" vertical="center"/>
    </xf>
    <xf numFmtId="0" fontId="13" fillId="0" borderId="42" xfId="0" applyFont="1" applyBorder="1" applyAlignment="1">
      <alignment horizontal="distributed" vertical="center"/>
    </xf>
    <xf numFmtId="0" fontId="13" fillId="0" borderId="11" xfId="0" applyFont="1" applyBorder="1" applyAlignment="1">
      <alignment horizontal="distributed" vertical="center"/>
    </xf>
    <xf numFmtId="0" fontId="13" fillId="0" borderId="28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textRotation="255"/>
    </xf>
    <xf numFmtId="0" fontId="13" fillId="0" borderId="40" xfId="0" applyFont="1" applyBorder="1" applyAlignment="1">
      <alignment horizontal="distributed" vertical="center"/>
    </xf>
    <xf numFmtId="0" fontId="13" fillId="0" borderId="40" xfId="0" applyFont="1" applyBorder="1" applyAlignment="1">
      <alignment horizontal="distributed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distributed" vertical="center"/>
    </xf>
    <xf numFmtId="181" fontId="6" fillId="0" borderId="66" xfId="0" applyNumberFormat="1" applyFont="1" applyBorder="1" applyAlignment="1">
      <alignment horizontal="right" vertical="center"/>
    </xf>
    <xf numFmtId="181" fontId="6" fillId="0" borderId="32" xfId="0" applyNumberFormat="1" applyFont="1" applyBorder="1" applyAlignment="1">
      <alignment horizontal="right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千分位 2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1&#24180;&#24230;&#21508;&#34892;&#25919;&#21312;&#26371;&#21729;&#30003;&#22577;&#38283;&#24037;&#32113;&#35336;&#34920;(&#21508;&#26376;&#12289;&#21312;&#20998;&#35336;&#33609;&#31295;..)-&#21407;&#39640;&#38596;&#322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月"/>
      <sheetName val="2月"/>
      <sheetName val="3月"/>
      <sheetName val="4月"/>
      <sheetName val="5月"/>
      <sheetName val="6月"/>
      <sheetName val="7月 "/>
      <sheetName val="8月"/>
      <sheetName val="9月"/>
      <sheetName val="10月"/>
      <sheetName val="11月"/>
      <sheetName val="12月"/>
    </sheetNames>
    <sheetDataSet>
      <sheetData sheetId="0">
        <row r="11"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CC"/>
    <pageSetUpPr fitToPage="1"/>
  </sheetPr>
  <dimension ref="A1:X25"/>
  <sheetViews>
    <sheetView zoomScale="70" zoomScaleNormal="70" zoomScaleSheetLayoutView="85" workbookViewId="0" topLeftCell="A7">
      <selection activeCell="Q13" sqref="Q13"/>
    </sheetView>
  </sheetViews>
  <sheetFormatPr defaultColWidth="0" defaultRowHeight="16.5"/>
  <cols>
    <col min="1" max="1" width="7.75390625" style="0" customWidth="1"/>
    <col min="2" max="2" width="4.75390625" style="0" customWidth="1"/>
    <col min="3" max="6" width="5.25390625" style="0" customWidth="1"/>
    <col min="7" max="7" width="7.25390625" style="0" customWidth="1"/>
    <col min="8" max="11" width="5.25390625" style="0" customWidth="1"/>
    <col min="12" max="12" width="7.00390625" style="0" customWidth="1"/>
    <col min="13" max="13" width="12.375" style="0" customWidth="1"/>
    <col min="14" max="14" width="12.50390625" style="0" bestFit="1" customWidth="1"/>
    <col min="15" max="15" width="11.75390625" style="0" customWidth="1"/>
    <col min="16" max="16" width="4.75390625" style="0" customWidth="1"/>
    <col min="17" max="19" width="5.25390625" style="0" customWidth="1"/>
    <col min="20" max="21" width="11.75390625" style="0" customWidth="1"/>
    <col min="22" max="22" width="10.25390625" style="0" customWidth="1"/>
    <col min="23" max="23" width="8.875" style="0" customWidth="1"/>
    <col min="24" max="16384" width="0" style="0" hidden="1" customWidth="1"/>
  </cols>
  <sheetData>
    <row r="1" spans="1:24" ht="34.5" customHeight="1">
      <c r="A1" s="108" t="s">
        <v>53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56" t="s">
        <v>55</v>
      </c>
      <c r="O1" s="56" t="s">
        <v>56</v>
      </c>
      <c r="P1" s="55"/>
      <c r="Q1" s="55"/>
      <c r="R1" s="55"/>
      <c r="S1" s="55"/>
      <c r="T1" s="55"/>
      <c r="U1" s="55"/>
      <c r="V1" s="55"/>
      <c r="W1" s="109"/>
      <c r="X1" s="109"/>
    </row>
    <row r="2" spans="1:22" ht="28.5" customHeight="1" thickBot="1">
      <c r="A2" s="115" t="s">
        <v>113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</row>
    <row r="3" spans="1:22" s="3" customFormat="1" ht="24.75" customHeight="1">
      <c r="A3" s="9" t="s">
        <v>39</v>
      </c>
      <c r="B3" s="118" t="s">
        <v>41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20"/>
      <c r="O3" s="120"/>
      <c r="P3" s="117" t="s">
        <v>40</v>
      </c>
      <c r="Q3" s="118"/>
      <c r="R3" s="118"/>
      <c r="S3" s="118"/>
      <c r="T3" s="118"/>
      <c r="U3" s="118"/>
      <c r="V3" s="119"/>
    </row>
    <row r="4" spans="1:22" s="3" customFormat="1" ht="21.75" customHeight="1">
      <c r="A4" s="101" t="s">
        <v>34</v>
      </c>
      <c r="B4" s="103" t="s">
        <v>1</v>
      </c>
      <c r="C4" s="122" t="s">
        <v>9</v>
      </c>
      <c r="D4" s="122"/>
      <c r="E4" s="122"/>
      <c r="F4" s="122"/>
      <c r="G4" s="122"/>
      <c r="H4" s="122"/>
      <c r="I4" s="122"/>
      <c r="J4" s="122"/>
      <c r="K4" s="122"/>
      <c r="L4" s="123"/>
      <c r="M4" s="125" t="s">
        <v>33</v>
      </c>
      <c r="N4" s="116" t="s">
        <v>43</v>
      </c>
      <c r="O4" s="105" t="s">
        <v>29</v>
      </c>
      <c r="P4" s="124" t="s">
        <v>1</v>
      </c>
      <c r="Q4" s="102" t="s">
        <v>9</v>
      </c>
      <c r="R4" s="102"/>
      <c r="S4" s="102"/>
      <c r="T4" s="116" t="s">
        <v>42</v>
      </c>
      <c r="U4" s="116" t="s">
        <v>44</v>
      </c>
      <c r="V4" s="121" t="s">
        <v>45</v>
      </c>
    </row>
    <row r="5" spans="1:22" s="3" customFormat="1" ht="21.75" customHeight="1">
      <c r="A5" s="101"/>
      <c r="B5" s="103"/>
      <c r="C5" s="107" t="s">
        <v>10</v>
      </c>
      <c r="D5" s="110" t="s">
        <v>6</v>
      </c>
      <c r="E5" s="112" t="s">
        <v>11</v>
      </c>
      <c r="F5" s="113"/>
      <c r="G5" s="113"/>
      <c r="H5" s="113"/>
      <c r="I5" s="113"/>
      <c r="J5" s="113"/>
      <c r="K5" s="114"/>
      <c r="L5" s="107" t="s">
        <v>12</v>
      </c>
      <c r="M5" s="116"/>
      <c r="N5" s="116"/>
      <c r="O5" s="106"/>
      <c r="P5" s="124"/>
      <c r="Q5" s="107" t="s">
        <v>10</v>
      </c>
      <c r="R5" s="107" t="s">
        <v>13</v>
      </c>
      <c r="S5" s="107" t="s">
        <v>12</v>
      </c>
      <c r="T5" s="116"/>
      <c r="U5" s="116"/>
      <c r="V5" s="121"/>
    </row>
    <row r="6" spans="1:22" s="3" customFormat="1" ht="21.75" customHeight="1">
      <c r="A6" s="101"/>
      <c r="B6" s="104"/>
      <c r="C6" s="107"/>
      <c r="D6" s="111"/>
      <c r="E6" s="7" t="s">
        <v>5</v>
      </c>
      <c r="F6" s="7" t="s">
        <v>0</v>
      </c>
      <c r="G6" s="7" t="s">
        <v>14</v>
      </c>
      <c r="H6" s="7" t="s">
        <v>15</v>
      </c>
      <c r="I6" s="7" t="s">
        <v>16</v>
      </c>
      <c r="J6" s="7" t="s">
        <v>37</v>
      </c>
      <c r="K6" s="8" t="s">
        <v>8</v>
      </c>
      <c r="L6" s="107"/>
      <c r="M6" s="116"/>
      <c r="N6" s="116"/>
      <c r="O6" s="106"/>
      <c r="P6" s="124"/>
      <c r="Q6" s="107"/>
      <c r="R6" s="107"/>
      <c r="S6" s="107"/>
      <c r="T6" s="116"/>
      <c r="U6" s="116"/>
      <c r="V6" s="121"/>
    </row>
    <row r="7" spans="1:23" ht="30" customHeight="1">
      <c r="A7" s="4" t="s">
        <v>17</v>
      </c>
      <c r="B7" s="6">
        <v>2</v>
      </c>
      <c r="C7" s="6">
        <v>1</v>
      </c>
      <c r="D7" s="6">
        <v>0</v>
      </c>
      <c r="E7" s="6">
        <v>0</v>
      </c>
      <c r="F7" s="6">
        <v>43</v>
      </c>
      <c r="G7" s="6">
        <v>139</v>
      </c>
      <c r="H7" s="6">
        <v>0</v>
      </c>
      <c r="I7" s="6">
        <v>0</v>
      </c>
      <c r="J7" s="6">
        <v>0</v>
      </c>
      <c r="K7" s="6">
        <v>0</v>
      </c>
      <c r="L7" s="6">
        <v>183</v>
      </c>
      <c r="M7" s="10">
        <v>24182.43</v>
      </c>
      <c r="N7" s="10">
        <v>25307.04</v>
      </c>
      <c r="O7" s="48">
        <v>265000</v>
      </c>
      <c r="P7" s="6">
        <v>0</v>
      </c>
      <c r="Q7" s="6">
        <v>0</v>
      </c>
      <c r="R7" s="6">
        <v>0</v>
      </c>
      <c r="S7" s="6">
        <v>0</v>
      </c>
      <c r="T7" s="78">
        <v>0</v>
      </c>
      <c r="U7" s="78">
        <v>0</v>
      </c>
      <c r="V7" s="79">
        <v>0</v>
      </c>
      <c r="W7" s="2"/>
    </row>
    <row r="8" spans="1:23" ht="30" customHeight="1">
      <c r="A8" s="4" t="s">
        <v>18</v>
      </c>
      <c r="B8" s="6">
        <v>2</v>
      </c>
      <c r="C8" s="6">
        <v>1</v>
      </c>
      <c r="D8" s="6">
        <v>0</v>
      </c>
      <c r="E8" s="6">
        <v>0</v>
      </c>
      <c r="F8" s="6">
        <v>63</v>
      </c>
      <c r="G8" s="6">
        <v>72</v>
      </c>
      <c r="H8" s="6">
        <v>0</v>
      </c>
      <c r="I8" s="6">
        <v>0</v>
      </c>
      <c r="J8" s="6">
        <v>0</v>
      </c>
      <c r="K8" s="6">
        <v>0</v>
      </c>
      <c r="L8" s="6">
        <v>136</v>
      </c>
      <c r="M8" s="10">
        <v>15402.42</v>
      </c>
      <c r="N8" s="10">
        <v>16435.03</v>
      </c>
      <c r="O8" s="48">
        <v>128000</v>
      </c>
      <c r="P8" s="6">
        <v>0</v>
      </c>
      <c r="Q8" s="6">
        <v>0</v>
      </c>
      <c r="R8" s="6">
        <v>0</v>
      </c>
      <c r="S8" s="6">
        <v>0</v>
      </c>
      <c r="T8" s="78">
        <v>0</v>
      </c>
      <c r="U8" s="78">
        <v>0</v>
      </c>
      <c r="V8" s="79">
        <v>0</v>
      </c>
      <c r="W8" s="2"/>
    </row>
    <row r="9" spans="1:23" ht="30" customHeight="1">
      <c r="A9" s="4" t="s">
        <v>19</v>
      </c>
      <c r="B9" s="6">
        <v>2</v>
      </c>
      <c r="C9" s="6">
        <v>1</v>
      </c>
      <c r="D9" s="6">
        <v>0</v>
      </c>
      <c r="E9" s="6">
        <v>0</v>
      </c>
      <c r="F9" s="6">
        <v>74</v>
      </c>
      <c r="G9" s="6">
        <v>46</v>
      </c>
      <c r="H9" s="6">
        <v>0</v>
      </c>
      <c r="I9" s="6">
        <v>0</v>
      </c>
      <c r="J9" s="6">
        <v>0</v>
      </c>
      <c r="K9" s="6">
        <v>0</v>
      </c>
      <c r="L9" s="6">
        <v>121</v>
      </c>
      <c r="M9" s="10">
        <v>17029.48</v>
      </c>
      <c r="N9" s="10">
        <v>17497.829999999998</v>
      </c>
      <c r="O9" s="48">
        <v>136000</v>
      </c>
      <c r="P9" s="6">
        <v>1</v>
      </c>
      <c r="Q9" s="6">
        <v>0</v>
      </c>
      <c r="R9" s="6">
        <v>19</v>
      </c>
      <c r="S9" s="6">
        <v>19</v>
      </c>
      <c r="T9" s="10">
        <v>1473.8</v>
      </c>
      <c r="U9" s="10">
        <v>13174.84</v>
      </c>
      <c r="V9" s="49">
        <v>42800</v>
      </c>
      <c r="W9" s="2"/>
    </row>
    <row r="10" spans="1:23" ht="30" customHeight="1">
      <c r="A10" s="11" t="s">
        <v>20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78">
        <v>0</v>
      </c>
      <c r="N10" s="78">
        <v>0</v>
      </c>
      <c r="O10" s="85">
        <v>0</v>
      </c>
      <c r="P10" s="6">
        <v>3</v>
      </c>
      <c r="Q10" s="6">
        <v>0</v>
      </c>
      <c r="R10" s="6">
        <v>54</v>
      </c>
      <c r="S10" s="6">
        <v>54</v>
      </c>
      <c r="T10" s="10">
        <v>4791.21</v>
      </c>
      <c r="U10" s="10">
        <v>9016.25</v>
      </c>
      <c r="V10" s="49">
        <v>99600</v>
      </c>
      <c r="W10" s="2"/>
    </row>
    <row r="11" spans="1:23" ht="30" customHeight="1">
      <c r="A11" s="4" t="s">
        <v>21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78">
        <v>0</v>
      </c>
      <c r="N11" s="78">
        <v>0</v>
      </c>
      <c r="O11" s="85">
        <v>0</v>
      </c>
      <c r="P11" s="6">
        <v>2</v>
      </c>
      <c r="Q11" s="6">
        <v>0</v>
      </c>
      <c r="R11" s="6">
        <v>47</v>
      </c>
      <c r="S11" s="6">
        <v>47</v>
      </c>
      <c r="T11" s="10">
        <v>4767.36</v>
      </c>
      <c r="U11" s="10">
        <v>8898.5</v>
      </c>
      <c r="V11" s="49">
        <v>76000</v>
      </c>
      <c r="W11" s="2"/>
    </row>
    <row r="12" spans="1:23" ht="30" customHeight="1">
      <c r="A12" s="4" t="s">
        <v>22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78">
        <v>0</v>
      </c>
      <c r="N12" s="78">
        <v>0</v>
      </c>
      <c r="O12" s="85">
        <v>0</v>
      </c>
      <c r="P12" s="6">
        <v>1</v>
      </c>
      <c r="Q12" s="6">
        <v>0</v>
      </c>
      <c r="R12" s="6">
        <v>10</v>
      </c>
      <c r="S12" s="6">
        <v>10</v>
      </c>
      <c r="T12" s="10">
        <v>994.62</v>
      </c>
      <c r="U12" s="10">
        <v>2712.72</v>
      </c>
      <c r="V12" s="49">
        <v>35500</v>
      </c>
      <c r="W12" s="2"/>
    </row>
    <row r="13" spans="1:23" ht="30" customHeight="1">
      <c r="A13" s="11" t="s">
        <v>23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78">
        <v>0</v>
      </c>
      <c r="N13" s="78">
        <v>0</v>
      </c>
      <c r="O13" s="14">
        <v>0</v>
      </c>
      <c r="P13" s="6">
        <f>'[1]1月'!T$11</f>
        <v>0</v>
      </c>
      <c r="Q13" s="6">
        <f>'[1]1月'!U$11</f>
        <v>0</v>
      </c>
      <c r="R13" s="6">
        <f>'[1]1月'!V$11</f>
        <v>0</v>
      </c>
      <c r="S13" s="6">
        <f>'[1]1月'!W$11</f>
        <v>0</v>
      </c>
      <c r="T13" s="78">
        <f>'[1]1月'!X$11</f>
        <v>0</v>
      </c>
      <c r="U13" s="78">
        <f>'[1]1月'!Y$11</f>
        <v>0</v>
      </c>
      <c r="V13" s="79">
        <f>'[1]1月'!Z$11</f>
        <v>0</v>
      </c>
      <c r="W13" s="1"/>
    </row>
    <row r="14" spans="1:23" ht="30" customHeight="1">
      <c r="A14" s="4" t="s">
        <v>24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78">
        <v>0</v>
      </c>
      <c r="N14" s="78">
        <v>0</v>
      </c>
      <c r="O14" s="14">
        <v>0</v>
      </c>
      <c r="P14" s="22">
        <v>2</v>
      </c>
      <c r="Q14" s="22">
        <v>0</v>
      </c>
      <c r="R14" s="22">
        <v>28</v>
      </c>
      <c r="S14" s="22">
        <v>28</v>
      </c>
      <c r="T14" s="10">
        <v>2528</v>
      </c>
      <c r="U14" s="10">
        <v>6241.4</v>
      </c>
      <c r="V14" s="49">
        <v>67300</v>
      </c>
      <c r="W14" s="2"/>
    </row>
    <row r="15" spans="1:23" ht="30" customHeight="1">
      <c r="A15" s="4" t="s">
        <v>2</v>
      </c>
      <c r="B15" s="22">
        <v>3</v>
      </c>
      <c r="C15" s="22">
        <v>8</v>
      </c>
      <c r="D15" s="22">
        <v>0</v>
      </c>
      <c r="E15" s="22">
        <v>0</v>
      </c>
      <c r="F15" s="22">
        <v>27</v>
      </c>
      <c r="G15" s="22">
        <v>121</v>
      </c>
      <c r="H15" s="22">
        <v>0</v>
      </c>
      <c r="I15" s="22">
        <v>0</v>
      </c>
      <c r="J15" s="22">
        <v>0</v>
      </c>
      <c r="K15" s="22">
        <v>0</v>
      </c>
      <c r="L15" s="22">
        <v>156</v>
      </c>
      <c r="M15" s="10">
        <v>18917.510000000002</v>
      </c>
      <c r="N15" s="10">
        <v>20187.24</v>
      </c>
      <c r="O15" s="48">
        <v>176500</v>
      </c>
      <c r="P15" s="22">
        <v>1</v>
      </c>
      <c r="Q15" s="22">
        <v>0</v>
      </c>
      <c r="R15" s="22">
        <v>4</v>
      </c>
      <c r="S15" s="22">
        <v>4</v>
      </c>
      <c r="T15" s="10">
        <v>648.76</v>
      </c>
      <c r="U15" s="10">
        <v>1200.22</v>
      </c>
      <c r="V15" s="49">
        <v>16500</v>
      </c>
      <c r="W15" s="2"/>
    </row>
    <row r="16" spans="1:23" ht="30" customHeight="1">
      <c r="A16" s="4" t="s">
        <v>3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78">
        <v>0</v>
      </c>
      <c r="N16" s="78">
        <v>0</v>
      </c>
      <c r="O16" s="14">
        <v>0</v>
      </c>
      <c r="P16" s="22">
        <v>0</v>
      </c>
      <c r="Q16" s="22">
        <v>0</v>
      </c>
      <c r="R16" s="22">
        <v>0</v>
      </c>
      <c r="S16" s="22">
        <v>0</v>
      </c>
      <c r="T16" s="78">
        <v>0</v>
      </c>
      <c r="U16" s="78">
        <v>0</v>
      </c>
      <c r="V16" s="79">
        <v>0</v>
      </c>
      <c r="W16" s="2"/>
    </row>
    <row r="17" spans="1:23" ht="30" customHeight="1">
      <c r="A17" s="4" t="s">
        <v>4</v>
      </c>
      <c r="B17" s="22">
        <v>1</v>
      </c>
      <c r="C17" s="22">
        <v>11</v>
      </c>
      <c r="D17" s="22">
        <v>0</v>
      </c>
      <c r="E17" s="22">
        <v>0</v>
      </c>
      <c r="F17" s="22">
        <v>138</v>
      </c>
      <c r="G17" s="22">
        <v>138</v>
      </c>
      <c r="H17" s="22">
        <v>0</v>
      </c>
      <c r="I17" s="22">
        <v>0</v>
      </c>
      <c r="J17" s="22">
        <v>0</v>
      </c>
      <c r="K17" s="22">
        <v>0</v>
      </c>
      <c r="L17" s="22">
        <v>287</v>
      </c>
      <c r="M17" s="10">
        <v>36110.89</v>
      </c>
      <c r="N17" s="10">
        <v>37508.25</v>
      </c>
      <c r="O17" s="14">
        <v>300000</v>
      </c>
      <c r="P17" s="22">
        <v>0</v>
      </c>
      <c r="Q17" s="22">
        <v>0</v>
      </c>
      <c r="R17" s="22">
        <v>0</v>
      </c>
      <c r="S17" s="22">
        <v>0</v>
      </c>
      <c r="T17" s="78">
        <v>0</v>
      </c>
      <c r="U17" s="78">
        <v>0</v>
      </c>
      <c r="V17" s="79">
        <v>0</v>
      </c>
      <c r="W17" s="2"/>
    </row>
    <row r="18" spans="1:23" ht="30" customHeight="1" thickBot="1">
      <c r="A18" s="67" t="s">
        <v>25</v>
      </c>
      <c r="B18" s="68">
        <v>0</v>
      </c>
      <c r="C18" s="68">
        <v>0</v>
      </c>
      <c r="D18" s="68"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175">
        <v>0</v>
      </c>
      <c r="N18" s="176">
        <v>0</v>
      </c>
      <c r="O18" s="14">
        <v>0</v>
      </c>
      <c r="P18" s="36">
        <v>2</v>
      </c>
      <c r="Q18" s="36">
        <v>0</v>
      </c>
      <c r="R18" s="36">
        <v>14</v>
      </c>
      <c r="S18" s="36">
        <v>14</v>
      </c>
      <c r="T18" s="24">
        <v>1288.24</v>
      </c>
      <c r="U18" s="24">
        <v>2361.42</v>
      </c>
      <c r="V18" s="50">
        <v>23800</v>
      </c>
      <c r="W18" s="2"/>
    </row>
    <row r="19" spans="1:22" s="46" customFormat="1" ht="34.5" customHeight="1" thickBot="1" thickTop="1">
      <c r="A19" s="65" t="s">
        <v>7</v>
      </c>
      <c r="B19" s="66">
        <f>SUM(B7:B18)</f>
        <v>10</v>
      </c>
      <c r="C19" s="66">
        <f aca="true" t="shared" si="0" ref="C19:O19">SUM(C7:C18)</f>
        <v>22</v>
      </c>
      <c r="D19" s="66">
        <f t="shared" si="0"/>
        <v>0</v>
      </c>
      <c r="E19" s="66">
        <f t="shared" si="0"/>
        <v>0</v>
      </c>
      <c r="F19" s="66">
        <f t="shared" si="0"/>
        <v>345</v>
      </c>
      <c r="G19" s="66">
        <f t="shared" si="0"/>
        <v>516</v>
      </c>
      <c r="H19" s="66">
        <f t="shared" si="0"/>
        <v>0</v>
      </c>
      <c r="I19" s="66">
        <f t="shared" si="0"/>
        <v>0</v>
      </c>
      <c r="J19" s="66">
        <f t="shared" si="0"/>
        <v>0</v>
      </c>
      <c r="K19" s="66">
        <f t="shared" si="0"/>
        <v>0</v>
      </c>
      <c r="L19" s="66">
        <f t="shared" si="0"/>
        <v>883</v>
      </c>
      <c r="M19" s="80">
        <f t="shared" si="0"/>
        <v>111642.73</v>
      </c>
      <c r="N19" s="80">
        <f t="shared" si="0"/>
        <v>116935.39</v>
      </c>
      <c r="O19" s="81">
        <f t="shared" si="0"/>
        <v>1005500</v>
      </c>
      <c r="P19" s="41">
        <f aca="true" t="shared" si="1" ref="P19:V19">SUM(P7:P18)</f>
        <v>12</v>
      </c>
      <c r="Q19" s="41">
        <f t="shared" si="1"/>
        <v>0</v>
      </c>
      <c r="R19" s="41">
        <f t="shared" si="1"/>
        <v>176</v>
      </c>
      <c r="S19" s="41">
        <f t="shared" si="1"/>
        <v>176</v>
      </c>
      <c r="T19" s="39">
        <f t="shared" si="1"/>
        <v>16491.99</v>
      </c>
      <c r="U19" s="39">
        <f t="shared" si="1"/>
        <v>43605.35</v>
      </c>
      <c r="V19" s="29">
        <f t="shared" si="1"/>
        <v>361500</v>
      </c>
    </row>
    <row r="25" ht="15.75">
      <c r="V25" s="5"/>
    </row>
  </sheetData>
  <sheetProtection/>
  <mergeCells count="23">
    <mergeCell ref="P3:V3"/>
    <mergeCell ref="B3:O3"/>
    <mergeCell ref="V4:V6"/>
    <mergeCell ref="U4:U6"/>
    <mergeCell ref="C4:L4"/>
    <mergeCell ref="P4:P6"/>
    <mergeCell ref="M4:M6"/>
    <mergeCell ref="A1:M1"/>
    <mergeCell ref="W1:X1"/>
    <mergeCell ref="C5:C6"/>
    <mergeCell ref="D5:D6"/>
    <mergeCell ref="E5:K5"/>
    <mergeCell ref="L5:L6"/>
    <mergeCell ref="R5:R6"/>
    <mergeCell ref="A2:V2"/>
    <mergeCell ref="T4:T6"/>
    <mergeCell ref="N4:N6"/>
    <mergeCell ref="A4:A6"/>
    <mergeCell ref="Q4:S4"/>
    <mergeCell ref="B4:B6"/>
    <mergeCell ref="O4:O6"/>
    <mergeCell ref="Q5:Q6"/>
    <mergeCell ref="S5:S6"/>
  </mergeCells>
  <printOptions horizontalCentered="1"/>
  <pageMargins left="0" right="0" top="0.3937007874015748" bottom="0.3937007874015748" header="0.31496062992125984" footer="0.31496062992125984"/>
  <pageSetup fitToHeight="1" fitToWidth="1" horizontalDpi="600" verticalDpi="600" orientation="landscape" paperSize="9" scale="91" r:id="rId1"/>
  <headerFooter scaleWithDoc="0">
    <oddFooter>&amp;R&amp;F&amp;A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66FF66"/>
    <pageSetUpPr fitToPage="1"/>
  </sheetPr>
  <dimension ref="A1:X25"/>
  <sheetViews>
    <sheetView zoomScale="70" zoomScaleNormal="70" zoomScaleSheetLayoutView="85" zoomScalePageLayoutView="0" workbookViewId="0" topLeftCell="A1">
      <pane xSplit="1" ySplit="6" topLeftCell="B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8" sqref="B18:V18"/>
    </sheetView>
  </sheetViews>
  <sheetFormatPr defaultColWidth="0" defaultRowHeight="16.5"/>
  <cols>
    <col min="1" max="1" width="7.75390625" style="0" customWidth="1"/>
    <col min="2" max="2" width="4.75390625" style="0" customWidth="1"/>
    <col min="3" max="11" width="5.25390625" style="0" customWidth="1"/>
    <col min="12" max="12" width="6.25390625" style="0" customWidth="1"/>
    <col min="13" max="15" width="11.75390625" style="0" customWidth="1"/>
    <col min="16" max="16" width="4.75390625" style="0" customWidth="1"/>
    <col min="17" max="19" width="5.25390625" style="0" customWidth="1"/>
    <col min="20" max="22" width="11.75390625" style="0" customWidth="1"/>
    <col min="23" max="23" width="8.875" style="0" customWidth="1"/>
    <col min="24" max="16384" width="0" style="0" hidden="1" customWidth="1"/>
  </cols>
  <sheetData>
    <row r="1" spans="1:24" ht="34.5" customHeight="1">
      <c r="A1" s="108" t="s">
        <v>53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56" t="str">
        <f>'仁武'!N1</f>
        <v>111年</v>
      </c>
      <c r="O1" s="56" t="s">
        <v>65</v>
      </c>
      <c r="P1" s="55"/>
      <c r="Q1" s="55"/>
      <c r="R1" s="55"/>
      <c r="S1" s="55"/>
      <c r="T1" s="55"/>
      <c r="U1" s="55"/>
      <c r="V1" s="55"/>
      <c r="W1" s="16"/>
      <c r="X1" s="16"/>
    </row>
    <row r="2" spans="1:22" ht="28.5" customHeight="1" thickBot="1">
      <c r="A2" s="115" t="str">
        <f>'仁武'!A2</f>
        <v>(自111年1月1日至111年12月31日止)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</row>
    <row r="3" spans="1:22" s="3" customFormat="1" ht="24.75" customHeight="1">
      <c r="A3" s="9" t="s">
        <v>35</v>
      </c>
      <c r="B3" s="118" t="s">
        <v>41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20"/>
      <c r="O3" s="120"/>
      <c r="P3" s="117" t="s">
        <v>40</v>
      </c>
      <c r="Q3" s="118"/>
      <c r="R3" s="118"/>
      <c r="S3" s="118"/>
      <c r="T3" s="118"/>
      <c r="U3" s="118"/>
      <c r="V3" s="119"/>
    </row>
    <row r="4" spans="1:22" s="3" customFormat="1" ht="21.75" customHeight="1">
      <c r="A4" s="134" t="s">
        <v>34</v>
      </c>
      <c r="B4" s="110" t="s">
        <v>1</v>
      </c>
      <c r="C4" s="112" t="s">
        <v>9</v>
      </c>
      <c r="D4" s="113"/>
      <c r="E4" s="113"/>
      <c r="F4" s="113"/>
      <c r="G4" s="113"/>
      <c r="H4" s="113"/>
      <c r="I4" s="113"/>
      <c r="J4" s="113"/>
      <c r="K4" s="113"/>
      <c r="L4" s="114"/>
      <c r="M4" s="138" t="s">
        <v>33</v>
      </c>
      <c r="N4" s="138" t="s">
        <v>31</v>
      </c>
      <c r="O4" s="140" t="s">
        <v>29</v>
      </c>
      <c r="P4" s="131" t="s">
        <v>1</v>
      </c>
      <c r="Q4" s="112" t="s">
        <v>9</v>
      </c>
      <c r="R4" s="113"/>
      <c r="S4" s="114"/>
      <c r="T4" s="138" t="s">
        <v>30</v>
      </c>
      <c r="U4" s="138" t="s">
        <v>32</v>
      </c>
      <c r="V4" s="142" t="s">
        <v>28</v>
      </c>
    </row>
    <row r="5" spans="1:22" s="3" customFormat="1" ht="21.75" customHeight="1">
      <c r="A5" s="135"/>
      <c r="B5" s="137"/>
      <c r="C5" s="110" t="s">
        <v>10</v>
      </c>
      <c r="D5" s="110" t="s">
        <v>6</v>
      </c>
      <c r="E5" s="112" t="s">
        <v>11</v>
      </c>
      <c r="F5" s="113"/>
      <c r="G5" s="113"/>
      <c r="H5" s="113"/>
      <c r="I5" s="113"/>
      <c r="J5" s="113"/>
      <c r="K5" s="114"/>
      <c r="L5" s="110" t="s">
        <v>12</v>
      </c>
      <c r="M5" s="139"/>
      <c r="N5" s="139"/>
      <c r="O5" s="141"/>
      <c r="P5" s="132"/>
      <c r="Q5" s="110" t="s">
        <v>10</v>
      </c>
      <c r="R5" s="110" t="s">
        <v>13</v>
      </c>
      <c r="S5" s="110" t="s">
        <v>12</v>
      </c>
      <c r="T5" s="139"/>
      <c r="U5" s="139"/>
      <c r="V5" s="143"/>
    </row>
    <row r="6" spans="1:22" s="3" customFormat="1" ht="21" customHeight="1">
      <c r="A6" s="136"/>
      <c r="B6" s="111"/>
      <c r="C6" s="111"/>
      <c r="D6" s="111"/>
      <c r="E6" s="7" t="s">
        <v>5</v>
      </c>
      <c r="F6" s="7" t="s">
        <v>0</v>
      </c>
      <c r="G6" s="7" t="s">
        <v>14</v>
      </c>
      <c r="H6" s="7" t="s">
        <v>15</v>
      </c>
      <c r="I6" s="7" t="s">
        <v>16</v>
      </c>
      <c r="J6" s="7" t="s">
        <v>37</v>
      </c>
      <c r="K6" s="8" t="s">
        <v>8</v>
      </c>
      <c r="L6" s="111"/>
      <c r="M6" s="125"/>
      <c r="N6" s="125"/>
      <c r="O6" s="105"/>
      <c r="P6" s="133"/>
      <c r="Q6" s="111"/>
      <c r="R6" s="111"/>
      <c r="S6" s="111"/>
      <c r="T6" s="125"/>
      <c r="U6" s="125"/>
      <c r="V6" s="144"/>
    </row>
    <row r="7" spans="1:23" ht="33" customHeight="1">
      <c r="A7" s="4" t="s">
        <v>17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82">
        <v>0</v>
      </c>
      <c r="N7" s="82">
        <v>0</v>
      </c>
      <c r="O7" s="83">
        <v>0</v>
      </c>
      <c r="P7" s="6">
        <v>0</v>
      </c>
      <c r="Q7" s="6">
        <v>0</v>
      </c>
      <c r="R7" s="6">
        <v>0</v>
      </c>
      <c r="S7" s="6">
        <v>0</v>
      </c>
      <c r="T7" s="82">
        <v>0</v>
      </c>
      <c r="U7" s="82">
        <v>0</v>
      </c>
      <c r="V7" s="84">
        <v>0</v>
      </c>
      <c r="W7" s="2"/>
    </row>
    <row r="8" spans="1:23" ht="33" customHeight="1">
      <c r="A8" s="4" t="s">
        <v>18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82">
        <v>0</v>
      </c>
      <c r="N8" s="82">
        <v>0</v>
      </c>
      <c r="O8" s="83">
        <v>0</v>
      </c>
      <c r="P8" s="6">
        <v>0</v>
      </c>
      <c r="Q8" s="6">
        <v>0</v>
      </c>
      <c r="R8" s="6">
        <v>0</v>
      </c>
      <c r="S8" s="6">
        <v>0</v>
      </c>
      <c r="T8" s="82">
        <v>0</v>
      </c>
      <c r="U8" s="82">
        <v>0</v>
      </c>
      <c r="V8" s="84">
        <v>0</v>
      </c>
      <c r="W8" s="2"/>
    </row>
    <row r="9" spans="1:23" ht="33" customHeight="1">
      <c r="A9" s="4" t="s">
        <v>19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82">
        <v>0</v>
      </c>
      <c r="N9" s="82">
        <v>0</v>
      </c>
      <c r="O9" s="83">
        <v>0</v>
      </c>
      <c r="P9" s="6">
        <v>0</v>
      </c>
      <c r="Q9" s="6">
        <v>0</v>
      </c>
      <c r="R9" s="6">
        <v>0</v>
      </c>
      <c r="S9" s="6">
        <v>0</v>
      </c>
      <c r="T9" s="82">
        <v>0</v>
      </c>
      <c r="U9" s="82">
        <v>0</v>
      </c>
      <c r="V9" s="84">
        <v>0</v>
      </c>
      <c r="W9" s="2"/>
    </row>
    <row r="10" spans="1:23" ht="33" customHeight="1">
      <c r="A10" s="11" t="s">
        <v>20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82">
        <v>0</v>
      </c>
      <c r="N10" s="82">
        <v>0</v>
      </c>
      <c r="O10" s="83">
        <v>0</v>
      </c>
      <c r="P10" s="6">
        <v>0</v>
      </c>
      <c r="Q10" s="6">
        <v>0</v>
      </c>
      <c r="R10" s="6">
        <v>0</v>
      </c>
      <c r="S10" s="6">
        <v>0</v>
      </c>
      <c r="T10" s="82">
        <v>0</v>
      </c>
      <c r="U10" s="82">
        <v>0</v>
      </c>
      <c r="V10" s="84">
        <v>0</v>
      </c>
      <c r="W10" s="2"/>
    </row>
    <row r="11" spans="1:23" ht="33" customHeight="1">
      <c r="A11" s="4" t="s">
        <v>21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82">
        <v>0</v>
      </c>
      <c r="N11" s="82">
        <v>0</v>
      </c>
      <c r="O11" s="83">
        <v>0</v>
      </c>
      <c r="P11" s="6">
        <v>0</v>
      </c>
      <c r="Q11" s="6">
        <v>0</v>
      </c>
      <c r="R11" s="6">
        <v>0</v>
      </c>
      <c r="S11" s="6">
        <v>0</v>
      </c>
      <c r="T11" s="82">
        <v>0</v>
      </c>
      <c r="U11" s="82">
        <v>0</v>
      </c>
      <c r="V11" s="84">
        <v>0</v>
      </c>
      <c r="W11" s="2"/>
    </row>
    <row r="12" spans="1:23" ht="33" customHeight="1">
      <c r="A12" s="4" t="s">
        <v>22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82">
        <v>0</v>
      </c>
      <c r="N12" s="82">
        <v>0</v>
      </c>
      <c r="O12" s="83">
        <v>0</v>
      </c>
      <c r="P12" s="6">
        <v>0</v>
      </c>
      <c r="Q12" s="6">
        <v>0</v>
      </c>
      <c r="R12" s="6">
        <v>0</v>
      </c>
      <c r="S12" s="6">
        <v>0</v>
      </c>
      <c r="T12" s="82">
        <v>0</v>
      </c>
      <c r="U12" s="82">
        <v>0</v>
      </c>
      <c r="V12" s="84">
        <v>0</v>
      </c>
      <c r="W12" s="2"/>
    </row>
    <row r="13" spans="1:23" ht="33" customHeight="1">
      <c r="A13" s="11" t="s">
        <v>23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82">
        <v>0</v>
      </c>
      <c r="N13" s="82">
        <v>0</v>
      </c>
      <c r="O13" s="83">
        <v>0</v>
      </c>
      <c r="P13" s="6">
        <v>0</v>
      </c>
      <c r="Q13" s="6">
        <v>0</v>
      </c>
      <c r="R13" s="6">
        <v>0</v>
      </c>
      <c r="S13" s="6">
        <v>0</v>
      </c>
      <c r="T13" s="82">
        <v>0</v>
      </c>
      <c r="U13" s="82">
        <v>0</v>
      </c>
      <c r="V13" s="84">
        <v>0</v>
      </c>
      <c r="W13" s="1"/>
    </row>
    <row r="14" spans="1:23" ht="33" customHeight="1">
      <c r="A14" s="4" t="s">
        <v>24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82">
        <v>0</v>
      </c>
      <c r="N14" s="82">
        <v>0</v>
      </c>
      <c r="O14" s="83">
        <v>0</v>
      </c>
      <c r="P14" s="6">
        <v>0</v>
      </c>
      <c r="Q14" s="6">
        <v>0</v>
      </c>
      <c r="R14" s="6">
        <v>0</v>
      </c>
      <c r="S14" s="6">
        <v>0</v>
      </c>
      <c r="T14" s="82">
        <v>0</v>
      </c>
      <c r="U14" s="82">
        <v>0</v>
      </c>
      <c r="V14" s="84">
        <v>0</v>
      </c>
      <c r="W14" s="2"/>
    </row>
    <row r="15" spans="1:23" ht="33" customHeight="1">
      <c r="A15" s="4" t="s">
        <v>2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82">
        <v>0</v>
      </c>
      <c r="N15" s="82">
        <v>0</v>
      </c>
      <c r="O15" s="83">
        <v>0</v>
      </c>
      <c r="P15" s="6">
        <v>0</v>
      </c>
      <c r="Q15" s="6">
        <v>0</v>
      </c>
      <c r="R15" s="6">
        <v>0</v>
      </c>
      <c r="S15" s="6">
        <v>0</v>
      </c>
      <c r="T15" s="82">
        <v>0</v>
      </c>
      <c r="U15" s="82">
        <v>0</v>
      </c>
      <c r="V15" s="84">
        <v>0</v>
      </c>
      <c r="W15" s="2"/>
    </row>
    <row r="16" spans="1:23" ht="33" customHeight="1">
      <c r="A16" s="4" t="s">
        <v>3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78">
        <v>0</v>
      </c>
      <c r="N16" s="78">
        <v>0</v>
      </c>
      <c r="O16" s="14">
        <v>0</v>
      </c>
      <c r="P16" s="22">
        <v>0</v>
      </c>
      <c r="Q16" s="22">
        <v>0</v>
      </c>
      <c r="R16" s="22">
        <v>0</v>
      </c>
      <c r="S16" s="22">
        <v>0</v>
      </c>
      <c r="T16" s="78">
        <v>0</v>
      </c>
      <c r="U16" s="78">
        <v>0</v>
      </c>
      <c r="V16" s="79">
        <v>0</v>
      </c>
      <c r="W16" s="2"/>
    </row>
    <row r="17" spans="1:23" ht="33" customHeight="1">
      <c r="A17" s="4" t="s">
        <v>4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82">
        <v>0</v>
      </c>
      <c r="N17" s="82">
        <v>0</v>
      </c>
      <c r="O17" s="83">
        <v>0</v>
      </c>
      <c r="P17" s="6">
        <v>0</v>
      </c>
      <c r="Q17" s="6">
        <v>0</v>
      </c>
      <c r="R17" s="6">
        <v>0</v>
      </c>
      <c r="S17" s="6">
        <v>0</v>
      </c>
      <c r="T17" s="82">
        <v>0</v>
      </c>
      <c r="U17" s="82">
        <v>0</v>
      </c>
      <c r="V17" s="84">
        <v>0</v>
      </c>
      <c r="W17" s="2"/>
    </row>
    <row r="18" spans="1:23" ht="33" customHeight="1" thickBot="1">
      <c r="A18" s="11" t="s">
        <v>25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82">
        <v>0</v>
      </c>
      <c r="N18" s="82">
        <v>0</v>
      </c>
      <c r="O18" s="83">
        <v>0</v>
      </c>
      <c r="P18" s="6">
        <v>0</v>
      </c>
      <c r="Q18" s="6">
        <v>0</v>
      </c>
      <c r="R18" s="6">
        <v>0</v>
      </c>
      <c r="S18" s="6">
        <v>0</v>
      </c>
      <c r="T18" s="82">
        <v>0</v>
      </c>
      <c r="U18" s="82">
        <v>0</v>
      </c>
      <c r="V18" s="84">
        <v>0</v>
      </c>
      <c r="W18" s="2"/>
    </row>
    <row r="19" spans="1:22" s="3" customFormat="1" ht="43.5" customHeight="1" thickBot="1" thickTop="1">
      <c r="A19" s="28" t="s">
        <v>7</v>
      </c>
      <c r="B19" s="37">
        <f>SUM(B7:B18)</f>
        <v>0</v>
      </c>
      <c r="C19" s="38">
        <f aca="true" t="shared" si="0" ref="C19:R19">SUM(C7:C18)</f>
        <v>0</v>
      </c>
      <c r="D19" s="38">
        <f t="shared" si="0"/>
        <v>0</v>
      </c>
      <c r="E19" s="38">
        <f t="shared" si="0"/>
        <v>0</v>
      </c>
      <c r="F19" s="38">
        <f t="shared" si="0"/>
        <v>0</v>
      </c>
      <c r="G19" s="38">
        <f t="shared" si="0"/>
        <v>0</v>
      </c>
      <c r="H19" s="38">
        <f t="shared" si="0"/>
        <v>0</v>
      </c>
      <c r="I19" s="38">
        <f t="shared" si="0"/>
        <v>0</v>
      </c>
      <c r="J19" s="38">
        <f>SUM(J7:J18)</f>
        <v>0</v>
      </c>
      <c r="K19" s="38">
        <f>SUM(K7:K18)</f>
        <v>0</v>
      </c>
      <c r="L19" s="38">
        <f t="shared" si="0"/>
        <v>0</v>
      </c>
      <c r="M19" s="39">
        <f t="shared" si="0"/>
        <v>0</v>
      </c>
      <c r="N19" s="39">
        <f>SUM(N7:N18)</f>
        <v>0</v>
      </c>
      <c r="O19" s="40">
        <f t="shared" si="0"/>
        <v>0</v>
      </c>
      <c r="P19" s="41">
        <f t="shared" si="0"/>
        <v>0</v>
      </c>
      <c r="Q19" s="41">
        <f t="shared" si="0"/>
        <v>0</v>
      </c>
      <c r="R19" s="41">
        <f t="shared" si="0"/>
        <v>0</v>
      </c>
      <c r="S19" s="41">
        <f>SUM(S7:S18)</f>
        <v>0</v>
      </c>
      <c r="T19" s="39">
        <f>SUM(T7:T18)</f>
        <v>0</v>
      </c>
      <c r="U19" s="39">
        <f>SUM(U7:U18)</f>
        <v>0</v>
      </c>
      <c r="V19" s="29">
        <f>SUM(V7:V18)</f>
        <v>0</v>
      </c>
    </row>
    <row r="25" ht="15.75">
      <c r="V25" s="5"/>
    </row>
  </sheetData>
  <sheetProtection/>
  <mergeCells count="22">
    <mergeCell ref="V4:V6"/>
    <mergeCell ref="S5:S6"/>
    <mergeCell ref="L5:L6"/>
    <mergeCell ref="Q5:Q6"/>
    <mergeCell ref="R5:R6"/>
    <mergeCell ref="T4:T6"/>
    <mergeCell ref="B4:B6"/>
    <mergeCell ref="C4:L4"/>
    <mergeCell ref="M4:M6"/>
    <mergeCell ref="O4:O6"/>
    <mergeCell ref="N4:N6"/>
    <mergeCell ref="U4:U6"/>
    <mergeCell ref="A1:M1"/>
    <mergeCell ref="C5:C6"/>
    <mergeCell ref="D5:D6"/>
    <mergeCell ref="E5:K5"/>
    <mergeCell ref="P4:P6"/>
    <mergeCell ref="Q4:S4"/>
    <mergeCell ref="A2:V2"/>
    <mergeCell ref="B3:O3"/>
    <mergeCell ref="P3:V3"/>
    <mergeCell ref="A4:A6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25"/>
  <sheetViews>
    <sheetView zoomScale="70" zoomScaleNormal="70" zoomScaleSheetLayoutView="85" zoomScalePageLayoutView="0" workbookViewId="0" topLeftCell="A1">
      <pane xSplit="1" ySplit="6" topLeftCell="B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8" sqref="B18:V18"/>
    </sheetView>
  </sheetViews>
  <sheetFormatPr defaultColWidth="0" defaultRowHeight="16.5"/>
  <cols>
    <col min="1" max="1" width="7.75390625" style="0" customWidth="1"/>
    <col min="2" max="2" width="4.75390625" style="0" customWidth="1"/>
    <col min="3" max="11" width="5.25390625" style="0" customWidth="1"/>
    <col min="12" max="12" width="6.25390625" style="0" customWidth="1"/>
    <col min="13" max="15" width="11.75390625" style="0" customWidth="1"/>
    <col min="16" max="16" width="4.75390625" style="0" customWidth="1"/>
    <col min="17" max="19" width="5.25390625" style="0" customWidth="1"/>
    <col min="20" max="22" width="11.75390625" style="0" customWidth="1"/>
    <col min="23" max="23" width="8.875" style="0" customWidth="1"/>
    <col min="24" max="16384" width="0" style="0" hidden="1" customWidth="1"/>
  </cols>
  <sheetData>
    <row r="1" spans="1:24" ht="34.5" customHeight="1">
      <c r="A1" s="108" t="s">
        <v>53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56" t="str">
        <f>'仁武'!N1</f>
        <v>111年</v>
      </c>
      <c r="O1" s="56" t="s">
        <v>66</v>
      </c>
      <c r="P1" s="55"/>
      <c r="Q1" s="55"/>
      <c r="R1" s="55"/>
      <c r="S1" s="55"/>
      <c r="T1" s="55"/>
      <c r="U1" s="55"/>
      <c r="V1" s="55"/>
      <c r="W1" s="16"/>
      <c r="X1" s="16"/>
    </row>
    <row r="2" spans="1:22" ht="28.5" customHeight="1" thickBot="1">
      <c r="A2" s="115" t="str">
        <f>'仁武'!A2</f>
        <v>(自111年1月1日至111年12月31日止)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</row>
    <row r="3" spans="1:22" s="3" customFormat="1" ht="24.75" customHeight="1">
      <c r="A3" s="9" t="s">
        <v>35</v>
      </c>
      <c r="B3" s="118" t="s">
        <v>41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20"/>
      <c r="O3" s="120"/>
      <c r="P3" s="117" t="s">
        <v>40</v>
      </c>
      <c r="Q3" s="118"/>
      <c r="R3" s="118"/>
      <c r="S3" s="118"/>
      <c r="T3" s="118"/>
      <c r="U3" s="118"/>
      <c r="V3" s="119"/>
    </row>
    <row r="4" spans="1:22" s="3" customFormat="1" ht="21.75" customHeight="1">
      <c r="A4" s="134" t="s">
        <v>34</v>
      </c>
      <c r="B4" s="110" t="s">
        <v>1</v>
      </c>
      <c r="C4" s="112" t="s">
        <v>9</v>
      </c>
      <c r="D4" s="113"/>
      <c r="E4" s="113"/>
      <c r="F4" s="113"/>
      <c r="G4" s="113"/>
      <c r="H4" s="113"/>
      <c r="I4" s="113"/>
      <c r="J4" s="113"/>
      <c r="K4" s="113"/>
      <c r="L4" s="114"/>
      <c r="M4" s="138" t="s">
        <v>33</v>
      </c>
      <c r="N4" s="138" t="s">
        <v>31</v>
      </c>
      <c r="O4" s="140" t="s">
        <v>29</v>
      </c>
      <c r="P4" s="131" t="s">
        <v>1</v>
      </c>
      <c r="Q4" s="112" t="s">
        <v>9</v>
      </c>
      <c r="R4" s="113"/>
      <c r="S4" s="114"/>
      <c r="T4" s="138" t="s">
        <v>30</v>
      </c>
      <c r="U4" s="138" t="s">
        <v>32</v>
      </c>
      <c r="V4" s="142" t="s">
        <v>28</v>
      </c>
    </row>
    <row r="5" spans="1:22" s="3" customFormat="1" ht="21.75" customHeight="1">
      <c r="A5" s="135"/>
      <c r="B5" s="137"/>
      <c r="C5" s="110" t="s">
        <v>10</v>
      </c>
      <c r="D5" s="110" t="s">
        <v>6</v>
      </c>
      <c r="E5" s="112" t="s">
        <v>11</v>
      </c>
      <c r="F5" s="113"/>
      <c r="G5" s="113"/>
      <c r="H5" s="113"/>
      <c r="I5" s="113"/>
      <c r="J5" s="113"/>
      <c r="K5" s="114"/>
      <c r="L5" s="110" t="s">
        <v>12</v>
      </c>
      <c r="M5" s="139"/>
      <c r="N5" s="139"/>
      <c r="O5" s="141"/>
      <c r="P5" s="132"/>
      <c r="Q5" s="110" t="s">
        <v>10</v>
      </c>
      <c r="R5" s="110" t="s">
        <v>13</v>
      </c>
      <c r="S5" s="110" t="s">
        <v>12</v>
      </c>
      <c r="T5" s="139"/>
      <c r="U5" s="139"/>
      <c r="V5" s="143"/>
    </row>
    <row r="6" spans="1:22" s="3" customFormat="1" ht="21" customHeight="1">
      <c r="A6" s="136"/>
      <c r="B6" s="111"/>
      <c r="C6" s="111"/>
      <c r="D6" s="111"/>
      <c r="E6" s="7" t="s">
        <v>5</v>
      </c>
      <c r="F6" s="7" t="s">
        <v>0</v>
      </c>
      <c r="G6" s="7" t="s">
        <v>14</v>
      </c>
      <c r="H6" s="7" t="s">
        <v>15</v>
      </c>
      <c r="I6" s="7" t="s">
        <v>16</v>
      </c>
      <c r="J6" s="7" t="s">
        <v>37</v>
      </c>
      <c r="K6" s="8" t="s">
        <v>8</v>
      </c>
      <c r="L6" s="111"/>
      <c r="M6" s="125"/>
      <c r="N6" s="125"/>
      <c r="O6" s="105"/>
      <c r="P6" s="133"/>
      <c r="Q6" s="111"/>
      <c r="R6" s="111"/>
      <c r="S6" s="111"/>
      <c r="T6" s="125"/>
      <c r="U6" s="125"/>
      <c r="V6" s="144"/>
    </row>
    <row r="7" spans="1:23" ht="33" customHeight="1">
      <c r="A7" s="4" t="s">
        <v>17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82">
        <v>0</v>
      </c>
      <c r="N7" s="82">
        <v>0</v>
      </c>
      <c r="O7" s="83">
        <v>0</v>
      </c>
      <c r="P7" s="6">
        <v>0</v>
      </c>
      <c r="Q7" s="6">
        <v>0</v>
      </c>
      <c r="R7" s="6">
        <v>0</v>
      </c>
      <c r="S7" s="6">
        <v>0</v>
      </c>
      <c r="T7" s="82">
        <v>0</v>
      </c>
      <c r="U7" s="82">
        <v>0</v>
      </c>
      <c r="V7" s="84">
        <v>0</v>
      </c>
      <c r="W7" s="2"/>
    </row>
    <row r="8" spans="1:23" ht="33" customHeight="1">
      <c r="A8" s="4" t="s">
        <v>18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82">
        <v>0</v>
      </c>
      <c r="N8" s="82">
        <v>0</v>
      </c>
      <c r="O8" s="83">
        <v>0</v>
      </c>
      <c r="P8" s="6">
        <v>0</v>
      </c>
      <c r="Q8" s="6">
        <v>0</v>
      </c>
      <c r="R8" s="6">
        <v>0</v>
      </c>
      <c r="S8" s="6">
        <v>0</v>
      </c>
      <c r="T8" s="82">
        <v>0</v>
      </c>
      <c r="U8" s="82">
        <v>0</v>
      </c>
      <c r="V8" s="84">
        <v>0</v>
      </c>
      <c r="W8" s="2"/>
    </row>
    <row r="9" spans="1:23" ht="33" customHeight="1">
      <c r="A9" s="4" t="s">
        <v>19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82">
        <v>0</v>
      </c>
      <c r="N9" s="82">
        <v>0</v>
      </c>
      <c r="O9" s="83">
        <v>0</v>
      </c>
      <c r="P9" s="6">
        <v>0</v>
      </c>
      <c r="Q9" s="6">
        <v>0</v>
      </c>
      <c r="R9" s="6">
        <v>0</v>
      </c>
      <c r="S9" s="6">
        <v>0</v>
      </c>
      <c r="T9" s="82">
        <v>0</v>
      </c>
      <c r="U9" s="82">
        <v>0</v>
      </c>
      <c r="V9" s="84">
        <v>0</v>
      </c>
      <c r="W9" s="2"/>
    </row>
    <row r="10" spans="1:23" ht="33" customHeight="1">
      <c r="A10" s="11" t="s">
        <v>20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82">
        <v>0</v>
      </c>
      <c r="N10" s="82">
        <v>0</v>
      </c>
      <c r="O10" s="83">
        <v>0</v>
      </c>
      <c r="P10" s="6">
        <v>0</v>
      </c>
      <c r="Q10" s="6">
        <v>0</v>
      </c>
      <c r="R10" s="6">
        <v>0</v>
      </c>
      <c r="S10" s="6">
        <v>0</v>
      </c>
      <c r="T10" s="82">
        <v>0</v>
      </c>
      <c r="U10" s="82">
        <v>0</v>
      </c>
      <c r="V10" s="84">
        <v>0</v>
      </c>
      <c r="W10" s="2"/>
    </row>
    <row r="11" spans="1:23" ht="33" customHeight="1">
      <c r="A11" s="4" t="s">
        <v>21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82">
        <v>0</v>
      </c>
      <c r="N11" s="82">
        <v>0</v>
      </c>
      <c r="O11" s="83">
        <v>0</v>
      </c>
      <c r="P11" s="6">
        <v>0</v>
      </c>
      <c r="Q11" s="6">
        <v>0</v>
      </c>
      <c r="R11" s="6">
        <v>0</v>
      </c>
      <c r="S11" s="6">
        <v>0</v>
      </c>
      <c r="T11" s="82">
        <v>0</v>
      </c>
      <c r="U11" s="82">
        <v>0</v>
      </c>
      <c r="V11" s="84">
        <v>0</v>
      </c>
      <c r="W11" s="2"/>
    </row>
    <row r="12" spans="1:23" ht="33" customHeight="1">
      <c r="A12" s="4" t="s">
        <v>22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82">
        <v>0</v>
      </c>
      <c r="N12" s="82">
        <v>0</v>
      </c>
      <c r="O12" s="83">
        <v>0</v>
      </c>
      <c r="P12" s="6">
        <v>0</v>
      </c>
      <c r="Q12" s="6">
        <v>0</v>
      </c>
      <c r="R12" s="6">
        <v>0</v>
      </c>
      <c r="S12" s="6">
        <v>0</v>
      </c>
      <c r="T12" s="82">
        <v>0</v>
      </c>
      <c r="U12" s="82">
        <v>0</v>
      </c>
      <c r="V12" s="84">
        <v>0</v>
      </c>
      <c r="W12" s="2"/>
    </row>
    <row r="13" spans="1:23" ht="33" customHeight="1">
      <c r="A13" s="11" t="s">
        <v>23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82">
        <v>0</v>
      </c>
      <c r="N13" s="82">
        <v>0</v>
      </c>
      <c r="O13" s="83">
        <v>0</v>
      </c>
      <c r="P13" s="6">
        <v>0</v>
      </c>
      <c r="Q13" s="6">
        <v>0</v>
      </c>
      <c r="R13" s="6">
        <v>0</v>
      </c>
      <c r="S13" s="6">
        <v>0</v>
      </c>
      <c r="T13" s="82">
        <v>0</v>
      </c>
      <c r="U13" s="82">
        <v>0</v>
      </c>
      <c r="V13" s="84">
        <v>0</v>
      </c>
      <c r="W13" s="1"/>
    </row>
    <row r="14" spans="1:23" ht="33" customHeight="1">
      <c r="A14" s="4" t="s">
        <v>24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82">
        <v>0</v>
      </c>
      <c r="N14" s="82">
        <v>0</v>
      </c>
      <c r="O14" s="83">
        <v>0</v>
      </c>
      <c r="P14" s="6">
        <v>0</v>
      </c>
      <c r="Q14" s="6">
        <v>0</v>
      </c>
      <c r="R14" s="6">
        <v>0</v>
      </c>
      <c r="S14" s="6">
        <v>0</v>
      </c>
      <c r="T14" s="82">
        <v>0</v>
      </c>
      <c r="U14" s="82">
        <v>0</v>
      </c>
      <c r="V14" s="84">
        <v>0</v>
      </c>
      <c r="W14" s="2"/>
    </row>
    <row r="15" spans="1:23" ht="33" customHeight="1">
      <c r="A15" s="4" t="s">
        <v>2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82">
        <v>0</v>
      </c>
      <c r="N15" s="82">
        <v>0</v>
      </c>
      <c r="O15" s="83">
        <v>0</v>
      </c>
      <c r="P15" s="6">
        <v>0</v>
      </c>
      <c r="Q15" s="6">
        <v>0</v>
      </c>
      <c r="R15" s="6">
        <v>0</v>
      </c>
      <c r="S15" s="6">
        <v>0</v>
      </c>
      <c r="T15" s="82">
        <v>0</v>
      </c>
      <c r="U15" s="82">
        <v>0</v>
      </c>
      <c r="V15" s="84">
        <v>0</v>
      </c>
      <c r="W15" s="2"/>
    </row>
    <row r="16" spans="1:23" ht="33" customHeight="1">
      <c r="A16" s="4" t="s">
        <v>3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78">
        <v>0</v>
      </c>
      <c r="N16" s="78">
        <v>0</v>
      </c>
      <c r="O16" s="14">
        <v>0</v>
      </c>
      <c r="P16" s="22">
        <v>0</v>
      </c>
      <c r="Q16" s="22">
        <v>0</v>
      </c>
      <c r="R16" s="22">
        <v>0</v>
      </c>
      <c r="S16" s="22">
        <v>0</v>
      </c>
      <c r="T16" s="78">
        <v>0</v>
      </c>
      <c r="U16" s="78">
        <v>0</v>
      </c>
      <c r="V16" s="79">
        <v>0</v>
      </c>
      <c r="W16" s="2"/>
    </row>
    <row r="17" spans="1:23" ht="33" customHeight="1">
      <c r="A17" s="4" t="s">
        <v>4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82">
        <v>0</v>
      </c>
      <c r="N17" s="82">
        <v>0</v>
      </c>
      <c r="O17" s="83">
        <v>0</v>
      </c>
      <c r="P17" s="6">
        <v>0</v>
      </c>
      <c r="Q17" s="6">
        <v>0</v>
      </c>
      <c r="R17" s="6">
        <v>0</v>
      </c>
      <c r="S17" s="6">
        <v>0</v>
      </c>
      <c r="T17" s="82">
        <v>0</v>
      </c>
      <c r="U17" s="82">
        <v>0</v>
      </c>
      <c r="V17" s="84">
        <v>0</v>
      </c>
      <c r="W17" s="2"/>
    </row>
    <row r="18" spans="1:23" ht="33" customHeight="1" thickBot="1">
      <c r="A18" s="11" t="s">
        <v>25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82">
        <v>0</v>
      </c>
      <c r="N18" s="82">
        <v>0</v>
      </c>
      <c r="O18" s="83">
        <v>0</v>
      </c>
      <c r="P18" s="6">
        <v>0</v>
      </c>
      <c r="Q18" s="6">
        <v>0</v>
      </c>
      <c r="R18" s="6">
        <v>0</v>
      </c>
      <c r="S18" s="6">
        <v>0</v>
      </c>
      <c r="T18" s="82">
        <v>0</v>
      </c>
      <c r="U18" s="82">
        <v>0</v>
      </c>
      <c r="V18" s="84">
        <v>0</v>
      </c>
      <c r="W18" s="2"/>
    </row>
    <row r="19" spans="1:22" s="3" customFormat="1" ht="43.5" customHeight="1" thickBot="1" thickTop="1">
      <c r="A19" s="28" t="s">
        <v>7</v>
      </c>
      <c r="B19" s="37">
        <f>SUM(B7:B18)</f>
        <v>0</v>
      </c>
      <c r="C19" s="38">
        <f aca="true" t="shared" si="0" ref="C19:R19">SUM(C7:C18)</f>
        <v>0</v>
      </c>
      <c r="D19" s="38">
        <f t="shared" si="0"/>
        <v>0</v>
      </c>
      <c r="E19" s="38">
        <f t="shared" si="0"/>
        <v>0</v>
      </c>
      <c r="F19" s="38">
        <f t="shared" si="0"/>
        <v>0</v>
      </c>
      <c r="G19" s="38">
        <f t="shared" si="0"/>
        <v>0</v>
      </c>
      <c r="H19" s="38">
        <f t="shared" si="0"/>
        <v>0</v>
      </c>
      <c r="I19" s="38">
        <f t="shared" si="0"/>
        <v>0</v>
      </c>
      <c r="J19" s="38">
        <f>SUM(J7:J18)</f>
        <v>0</v>
      </c>
      <c r="K19" s="38">
        <f>SUM(K7:K18)</f>
        <v>0</v>
      </c>
      <c r="L19" s="38">
        <f t="shared" si="0"/>
        <v>0</v>
      </c>
      <c r="M19" s="39">
        <f t="shared" si="0"/>
        <v>0</v>
      </c>
      <c r="N19" s="39">
        <f>SUM(N7:N18)</f>
        <v>0</v>
      </c>
      <c r="O19" s="40">
        <f t="shared" si="0"/>
        <v>0</v>
      </c>
      <c r="P19" s="41">
        <f t="shared" si="0"/>
        <v>0</v>
      </c>
      <c r="Q19" s="41">
        <f t="shared" si="0"/>
        <v>0</v>
      </c>
      <c r="R19" s="41">
        <f t="shared" si="0"/>
        <v>0</v>
      </c>
      <c r="S19" s="41">
        <f>SUM(S7:S18)</f>
        <v>0</v>
      </c>
      <c r="T19" s="39">
        <f>SUM(T7:T18)</f>
        <v>0</v>
      </c>
      <c r="U19" s="39">
        <f>SUM(U7:U18)</f>
        <v>0</v>
      </c>
      <c r="V19" s="29">
        <f>SUM(V7:V18)</f>
        <v>0</v>
      </c>
    </row>
    <row r="25" ht="15.75">
      <c r="V25" s="5"/>
    </row>
  </sheetData>
  <sheetProtection/>
  <mergeCells count="22">
    <mergeCell ref="D5:D6"/>
    <mergeCell ref="E5:K5"/>
    <mergeCell ref="C4:L4"/>
    <mergeCell ref="M4:M6"/>
    <mergeCell ref="N4:N6"/>
    <mergeCell ref="O4:O6"/>
    <mergeCell ref="P4:P6"/>
    <mergeCell ref="Q4:S4"/>
    <mergeCell ref="R5:R6"/>
    <mergeCell ref="S5:S6"/>
    <mergeCell ref="L5:L6"/>
    <mergeCell ref="Q5:Q6"/>
    <mergeCell ref="A1:M1"/>
    <mergeCell ref="A2:V2"/>
    <mergeCell ref="B3:O3"/>
    <mergeCell ref="P3:V3"/>
    <mergeCell ref="A4:A6"/>
    <mergeCell ref="B4:B6"/>
    <mergeCell ref="V4:V6"/>
    <mergeCell ref="C5:C6"/>
    <mergeCell ref="T4:T6"/>
    <mergeCell ref="U4:U6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966FF"/>
    <pageSetUpPr fitToPage="1"/>
  </sheetPr>
  <dimension ref="A1:X25"/>
  <sheetViews>
    <sheetView zoomScale="70" zoomScaleNormal="70" zoomScaleSheetLayoutView="85" zoomScalePageLayoutView="0" workbookViewId="0" topLeftCell="A1">
      <pane xSplit="1" ySplit="6" topLeftCell="B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8" sqref="B18:V18"/>
    </sheetView>
  </sheetViews>
  <sheetFormatPr defaultColWidth="0" defaultRowHeight="16.5"/>
  <cols>
    <col min="1" max="1" width="7.75390625" style="0" customWidth="1"/>
    <col min="2" max="2" width="4.75390625" style="0" customWidth="1"/>
    <col min="3" max="11" width="5.25390625" style="0" customWidth="1"/>
    <col min="12" max="12" width="6.25390625" style="0" customWidth="1"/>
    <col min="13" max="15" width="11.75390625" style="0" customWidth="1"/>
    <col min="16" max="16" width="4.75390625" style="0" customWidth="1"/>
    <col min="17" max="19" width="5.25390625" style="0" customWidth="1"/>
    <col min="20" max="22" width="11.75390625" style="0" customWidth="1"/>
    <col min="23" max="23" width="8.875" style="0" customWidth="1"/>
    <col min="24" max="16384" width="0" style="0" hidden="1" customWidth="1"/>
  </cols>
  <sheetData>
    <row r="1" spans="1:24" ht="34.5" customHeight="1">
      <c r="A1" s="108" t="s">
        <v>53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56" t="str">
        <f>'仁武'!N1</f>
        <v>111年</v>
      </c>
      <c r="O1" s="56" t="s">
        <v>67</v>
      </c>
      <c r="P1" s="55"/>
      <c r="Q1" s="55"/>
      <c r="R1" s="55"/>
      <c r="S1" s="55"/>
      <c r="T1" s="55"/>
      <c r="U1" s="55"/>
      <c r="V1" s="55"/>
      <c r="W1" s="16"/>
      <c r="X1" s="16"/>
    </row>
    <row r="2" spans="1:22" ht="28.5" customHeight="1" thickBot="1">
      <c r="A2" s="115" t="str">
        <f>'仁武'!A2</f>
        <v>(自111年1月1日至111年12月31日止)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</row>
    <row r="3" spans="1:22" s="3" customFormat="1" ht="24.75" customHeight="1">
      <c r="A3" s="9" t="s">
        <v>35</v>
      </c>
      <c r="B3" s="118" t="s">
        <v>41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20"/>
      <c r="O3" s="120"/>
      <c r="P3" s="117" t="s">
        <v>40</v>
      </c>
      <c r="Q3" s="118"/>
      <c r="R3" s="118"/>
      <c r="S3" s="118"/>
      <c r="T3" s="118"/>
      <c r="U3" s="118"/>
      <c r="V3" s="119"/>
    </row>
    <row r="4" spans="1:22" s="3" customFormat="1" ht="21.75" customHeight="1">
      <c r="A4" s="134" t="s">
        <v>34</v>
      </c>
      <c r="B4" s="110" t="s">
        <v>1</v>
      </c>
      <c r="C4" s="112" t="s">
        <v>9</v>
      </c>
      <c r="D4" s="113"/>
      <c r="E4" s="113"/>
      <c r="F4" s="113"/>
      <c r="G4" s="113"/>
      <c r="H4" s="113"/>
      <c r="I4" s="113"/>
      <c r="J4" s="113"/>
      <c r="K4" s="113"/>
      <c r="L4" s="114"/>
      <c r="M4" s="138" t="s">
        <v>33</v>
      </c>
      <c r="N4" s="138" t="s">
        <v>31</v>
      </c>
      <c r="O4" s="140" t="s">
        <v>29</v>
      </c>
      <c r="P4" s="131" t="s">
        <v>1</v>
      </c>
      <c r="Q4" s="112" t="s">
        <v>9</v>
      </c>
      <c r="R4" s="113"/>
      <c r="S4" s="114"/>
      <c r="T4" s="138" t="s">
        <v>30</v>
      </c>
      <c r="U4" s="138" t="s">
        <v>32</v>
      </c>
      <c r="V4" s="142" t="s">
        <v>28</v>
      </c>
    </row>
    <row r="5" spans="1:22" s="3" customFormat="1" ht="21.75" customHeight="1">
      <c r="A5" s="135"/>
      <c r="B5" s="137"/>
      <c r="C5" s="110" t="s">
        <v>10</v>
      </c>
      <c r="D5" s="110" t="s">
        <v>6</v>
      </c>
      <c r="E5" s="112" t="s">
        <v>11</v>
      </c>
      <c r="F5" s="113"/>
      <c r="G5" s="113"/>
      <c r="H5" s="113"/>
      <c r="I5" s="113"/>
      <c r="J5" s="113"/>
      <c r="K5" s="114"/>
      <c r="L5" s="110" t="s">
        <v>12</v>
      </c>
      <c r="M5" s="139"/>
      <c r="N5" s="139"/>
      <c r="O5" s="141"/>
      <c r="P5" s="132"/>
      <c r="Q5" s="110" t="s">
        <v>10</v>
      </c>
      <c r="R5" s="110" t="s">
        <v>13</v>
      </c>
      <c r="S5" s="110" t="s">
        <v>12</v>
      </c>
      <c r="T5" s="139"/>
      <c r="U5" s="139"/>
      <c r="V5" s="143"/>
    </row>
    <row r="6" spans="1:22" s="3" customFormat="1" ht="21" customHeight="1">
      <c r="A6" s="136"/>
      <c r="B6" s="111"/>
      <c r="C6" s="111"/>
      <c r="D6" s="111"/>
      <c r="E6" s="7" t="s">
        <v>5</v>
      </c>
      <c r="F6" s="7" t="s">
        <v>0</v>
      </c>
      <c r="G6" s="7" t="s">
        <v>14</v>
      </c>
      <c r="H6" s="7" t="s">
        <v>15</v>
      </c>
      <c r="I6" s="7" t="s">
        <v>16</v>
      </c>
      <c r="J6" s="7" t="s">
        <v>37</v>
      </c>
      <c r="K6" s="8" t="s">
        <v>8</v>
      </c>
      <c r="L6" s="111"/>
      <c r="M6" s="125"/>
      <c r="N6" s="125"/>
      <c r="O6" s="105"/>
      <c r="P6" s="133"/>
      <c r="Q6" s="111"/>
      <c r="R6" s="111"/>
      <c r="S6" s="111"/>
      <c r="T6" s="125"/>
      <c r="U6" s="125"/>
      <c r="V6" s="144"/>
    </row>
    <row r="7" spans="1:23" ht="33" customHeight="1">
      <c r="A7" s="4" t="s">
        <v>17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82">
        <v>0</v>
      </c>
      <c r="N7" s="82">
        <v>0</v>
      </c>
      <c r="O7" s="83">
        <v>0</v>
      </c>
      <c r="P7" s="6">
        <v>0</v>
      </c>
      <c r="Q7" s="6">
        <v>0</v>
      </c>
      <c r="R7" s="6">
        <v>0</v>
      </c>
      <c r="S7" s="6">
        <v>0</v>
      </c>
      <c r="T7" s="82">
        <v>0</v>
      </c>
      <c r="U7" s="82">
        <v>0</v>
      </c>
      <c r="V7" s="84">
        <v>0</v>
      </c>
      <c r="W7" s="2"/>
    </row>
    <row r="8" spans="1:23" ht="33" customHeight="1">
      <c r="A8" s="4" t="s">
        <v>18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82">
        <v>0</v>
      </c>
      <c r="N8" s="82">
        <v>0</v>
      </c>
      <c r="O8" s="83">
        <v>0</v>
      </c>
      <c r="P8" s="6">
        <v>0</v>
      </c>
      <c r="Q8" s="6">
        <v>0</v>
      </c>
      <c r="R8" s="6">
        <v>0</v>
      </c>
      <c r="S8" s="6">
        <v>0</v>
      </c>
      <c r="T8" s="82">
        <v>0</v>
      </c>
      <c r="U8" s="82">
        <v>0</v>
      </c>
      <c r="V8" s="84">
        <v>0</v>
      </c>
      <c r="W8" s="2"/>
    </row>
    <row r="9" spans="1:23" ht="33" customHeight="1">
      <c r="A9" s="4" t="s">
        <v>19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82">
        <v>0</v>
      </c>
      <c r="N9" s="82">
        <v>0</v>
      </c>
      <c r="O9" s="83">
        <v>0</v>
      </c>
      <c r="P9" s="6">
        <v>0</v>
      </c>
      <c r="Q9" s="6">
        <v>0</v>
      </c>
      <c r="R9" s="6">
        <v>0</v>
      </c>
      <c r="S9" s="6">
        <v>0</v>
      </c>
      <c r="T9" s="82">
        <v>0</v>
      </c>
      <c r="U9" s="82">
        <v>0</v>
      </c>
      <c r="V9" s="84">
        <v>0</v>
      </c>
      <c r="W9" s="2"/>
    </row>
    <row r="10" spans="1:23" ht="33" customHeight="1">
      <c r="A10" s="11" t="s">
        <v>20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82">
        <v>0</v>
      </c>
      <c r="N10" s="82">
        <v>0</v>
      </c>
      <c r="O10" s="83">
        <v>0</v>
      </c>
      <c r="P10" s="6">
        <v>0</v>
      </c>
      <c r="Q10" s="6">
        <v>0</v>
      </c>
      <c r="R10" s="6">
        <v>0</v>
      </c>
      <c r="S10" s="6">
        <v>0</v>
      </c>
      <c r="T10" s="82">
        <v>0</v>
      </c>
      <c r="U10" s="82">
        <v>0</v>
      </c>
      <c r="V10" s="84">
        <v>0</v>
      </c>
      <c r="W10" s="2"/>
    </row>
    <row r="11" spans="1:23" ht="33" customHeight="1">
      <c r="A11" s="4" t="s">
        <v>21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82">
        <v>0</v>
      </c>
      <c r="N11" s="82">
        <v>0</v>
      </c>
      <c r="O11" s="83">
        <v>0</v>
      </c>
      <c r="P11" s="6">
        <v>0</v>
      </c>
      <c r="Q11" s="6">
        <v>0</v>
      </c>
      <c r="R11" s="6">
        <v>0</v>
      </c>
      <c r="S11" s="6">
        <v>0</v>
      </c>
      <c r="T11" s="82">
        <v>0</v>
      </c>
      <c r="U11" s="82">
        <v>0</v>
      </c>
      <c r="V11" s="84">
        <v>0</v>
      </c>
      <c r="W11" s="2"/>
    </row>
    <row r="12" spans="1:23" ht="33" customHeight="1">
      <c r="A12" s="4" t="s">
        <v>22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82">
        <v>0</v>
      </c>
      <c r="N12" s="82">
        <v>0</v>
      </c>
      <c r="O12" s="83">
        <v>0</v>
      </c>
      <c r="P12" s="6">
        <v>0</v>
      </c>
      <c r="Q12" s="6">
        <v>0</v>
      </c>
      <c r="R12" s="6">
        <v>0</v>
      </c>
      <c r="S12" s="6">
        <v>0</v>
      </c>
      <c r="T12" s="82">
        <v>0</v>
      </c>
      <c r="U12" s="82">
        <v>0</v>
      </c>
      <c r="V12" s="84">
        <v>0</v>
      </c>
      <c r="W12" s="2"/>
    </row>
    <row r="13" spans="1:23" ht="33" customHeight="1">
      <c r="A13" s="11" t="s">
        <v>23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82">
        <v>0</v>
      </c>
      <c r="N13" s="82">
        <v>0</v>
      </c>
      <c r="O13" s="83">
        <v>0</v>
      </c>
      <c r="P13" s="6">
        <v>0</v>
      </c>
      <c r="Q13" s="6">
        <v>0</v>
      </c>
      <c r="R13" s="6">
        <v>0</v>
      </c>
      <c r="S13" s="6">
        <v>0</v>
      </c>
      <c r="T13" s="82">
        <v>0</v>
      </c>
      <c r="U13" s="82">
        <v>0</v>
      </c>
      <c r="V13" s="84">
        <v>0</v>
      </c>
      <c r="W13" s="1"/>
    </row>
    <row r="14" spans="1:23" ht="33" customHeight="1">
      <c r="A14" s="4" t="s">
        <v>24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82">
        <v>0</v>
      </c>
      <c r="N14" s="82">
        <v>0</v>
      </c>
      <c r="O14" s="83">
        <v>0</v>
      </c>
      <c r="P14" s="6">
        <v>0</v>
      </c>
      <c r="Q14" s="6">
        <v>0</v>
      </c>
      <c r="R14" s="6">
        <v>0</v>
      </c>
      <c r="S14" s="6">
        <v>0</v>
      </c>
      <c r="T14" s="82">
        <v>0</v>
      </c>
      <c r="U14" s="82">
        <v>0</v>
      </c>
      <c r="V14" s="84">
        <v>0</v>
      </c>
      <c r="W14" s="2"/>
    </row>
    <row r="15" spans="1:23" ht="33" customHeight="1">
      <c r="A15" s="4" t="s">
        <v>2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82">
        <v>0</v>
      </c>
      <c r="N15" s="82">
        <v>0</v>
      </c>
      <c r="O15" s="83">
        <v>0</v>
      </c>
      <c r="P15" s="6">
        <v>0</v>
      </c>
      <c r="Q15" s="6">
        <v>0</v>
      </c>
      <c r="R15" s="6">
        <v>0</v>
      </c>
      <c r="S15" s="6">
        <v>0</v>
      </c>
      <c r="T15" s="82">
        <v>0</v>
      </c>
      <c r="U15" s="82">
        <v>0</v>
      </c>
      <c r="V15" s="84">
        <v>0</v>
      </c>
      <c r="W15" s="2"/>
    </row>
    <row r="16" spans="1:23" ht="33" customHeight="1">
      <c r="A16" s="4" t="s">
        <v>3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78">
        <v>0</v>
      </c>
      <c r="N16" s="78">
        <v>0</v>
      </c>
      <c r="O16" s="14">
        <v>0</v>
      </c>
      <c r="P16" s="22">
        <v>0</v>
      </c>
      <c r="Q16" s="22">
        <v>0</v>
      </c>
      <c r="R16" s="22">
        <v>0</v>
      </c>
      <c r="S16" s="22">
        <v>0</v>
      </c>
      <c r="T16" s="78">
        <v>0</v>
      </c>
      <c r="U16" s="78">
        <v>0</v>
      </c>
      <c r="V16" s="79">
        <v>0</v>
      </c>
      <c r="W16" s="2"/>
    </row>
    <row r="17" spans="1:23" ht="33" customHeight="1">
      <c r="A17" s="4" t="s">
        <v>4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82">
        <v>0</v>
      </c>
      <c r="N17" s="82">
        <v>0</v>
      </c>
      <c r="O17" s="83">
        <v>0</v>
      </c>
      <c r="P17" s="6">
        <v>0</v>
      </c>
      <c r="Q17" s="6">
        <v>0</v>
      </c>
      <c r="R17" s="6">
        <v>0</v>
      </c>
      <c r="S17" s="6">
        <v>0</v>
      </c>
      <c r="T17" s="82">
        <v>0</v>
      </c>
      <c r="U17" s="82">
        <v>0</v>
      </c>
      <c r="V17" s="84">
        <v>0</v>
      </c>
      <c r="W17" s="2"/>
    </row>
    <row r="18" spans="1:23" ht="33" customHeight="1" thickBot="1">
      <c r="A18" s="11" t="s">
        <v>25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82">
        <v>0</v>
      </c>
      <c r="N18" s="82">
        <v>0</v>
      </c>
      <c r="O18" s="83">
        <v>0</v>
      </c>
      <c r="P18" s="6">
        <v>0</v>
      </c>
      <c r="Q18" s="6">
        <v>0</v>
      </c>
      <c r="R18" s="6">
        <v>0</v>
      </c>
      <c r="S18" s="6">
        <v>0</v>
      </c>
      <c r="T18" s="82">
        <v>0</v>
      </c>
      <c r="U18" s="82">
        <v>0</v>
      </c>
      <c r="V18" s="84">
        <v>0</v>
      </c>
      <c r="W18" s="2"/>
    </row>
    <row r="19" spans="1:22" s="3" customFormat="1" ht="43.5" customHeight="1" thickBot="1" thickTop="1">
      <c r="A19" s="28" t="s">
        <v>7</v>
      </c>
      <c r="B19" s="37">
        <f>SUM(B7:B18)</f>
        <v>0</v>
      </c>
      <c r="C19" s="38">
        <f aca="true" t="shared" si="0" ref="C19:R19">SUM(C7:C18)</f>
        <v>0</v>
      </c>
      <c r="D19" s="38">
        <f t="shared" si="0"/>
        <v>0</v>
      </c>
      <c r="E19" s="38">
        <f t="shared" si="0"/>
        <v>0</v>
      </c>
      <c r="F19" s="38">
        <f t="shared" si="0"/>
        <v>0</v>
      </c>
      <c r="G19" s="38">
        <f t="shared" si="0"/>
        <v>0</v>
      </c>
      <c r="H19" s="38">
        <f t="shared" si="0"/>
        <v>0</v>
      </c>
      <c r="I19" s="38">
        <f t="shared" si="0"/>
        <v>0</v>
      </c>
      <c r="J19" s="38">
        <f>SUM(J7:J18)</f>
        <v>0</v>
      </c>
      <c r="K19" s="38">
        <f>SUM(K7:K18)</f>
        <v>0</v>
      </c>
      <c r="L19" s="38">
        <f t="shared" si="0"/>
        <v>0</v>
      </c>
      <c r="M19" s="39">
        <f t="shared" si="0"/>
        <v>0</v>
      </c>
      <c r="N19" s="39">
        <f>SUM(N7:N18)</f>
        <v>0</v>
      </c>
      <c r="O19" s="69">
        <f t="shared" si="0"/>
        <v>0</v>
      </c>
      <c r="P19" s="41">
        <f t="shared" si="0"/>
        <v>0</v>
      </c>
      <c r="Q19" s="41">
        <f t="shared" si="0"/>
        <v>0</v>
      </c>
      <c r="R19" s="41">
        <f t="shared" si="0"/>
        <v>0</v>
      </c>
      <c r="S19" s="41">
        <f>SUM(S7:S18)</f>
        <v>0</v>
      </c>
      <c r="T19" s="39">
        <f>SUM(T7:T18)</f>
        <v>0</v>
      </c>
      <c r="U19" s="39">
        <f>SUM(U7:U18)</f>
        <v>0</v>
      </c>
      <c r="V19" s="29">
        <f>SUM(V7:V18)</f>
        <v>0</v>
      </c>
    </row>
    <row r="25" ht="15.75">
      <c r="V25" s="5"/>
    </row>
  </sheetData>
  <sheetProtection/>
  <mergeCells count="22">
    <mergeCell ref="A1:M1"/>
    <mergeCell ref="A2:V2"/>
    <mergeCell ref="B3:O3"/>
    <mergeCell ref="P3:V3"/>
    <mergeCell ref="A4:A6"/>
    <mergeCell ref="B4:B6"/>
    <mergeCell ref="P4:P6"/>
    <mergeCell ref="Q4:S4"/>
    <mergeCell ref="D5:D6"/>
    <mergeCell ref="E5:K5"/>
    <mergeCell ref="V4:V6"/>
    <mergeCell ref="C5:C6"/>
    <mergeCell ref="T4:T6"/>
    <mergeCell ref="U4:U6"/>
    <mergeCell ref="L5:L6"/>
    <mergeCell ref="Q5:Q6"/>
    <mergeCell ref="N4:N6"/>
    <mergeCell ref="O4:O6"/>
    <mergeCell ref="C4:L4"/>
    <mergeCell ref="M4:M6"/>
    <mergeCell ref="R5:R6"/>
    <mergeCell ref="S5:S6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8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4AEE2"/>
    <pageSetUpPr fitToPage="1"/>
  </sheetPr>
  <dimension ref="A1:X25"/>
  <sheetViews>
    <sheetView zoomScale="70" zoomScaleNormal="70" zoomScaleSheetLayoutView="85" zoomScalePageLayoutView="0" workbookViewId="0" topLeftCell="A1">
      <pane xSplit="1" ySplit="6" topLeftCell="B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U16" sqref="U16"/>
    </sheetView>
  </sheetViews>
  <sheetFormatPr defaultColWidth="0" defaultRowHeight="16.5"/>
  <cols>
    <col min="1" max="1" width="7.75390625" style="0" customWidth="1"/>
    <col min="2" max="2" width="4.75390625" style="0" customWidth="1"/>
    <col min="3" max="11" width="5.25390625" style="0" customWidth="1"/>
    <col min="12" max="12" width="6.25390625" style="0" customWidth="1"/>
    <col min="13" max="13" width="13.375" style="0" customWidth="1"/>
    <col min="14" max="14" width="12.75390625" style="0" customWidth="1"/>
    <col min="15" max="15" width="11.75390625" style="0" customWidth="1"/>
    <col min="16" max="16" width="4.75390625" style="0" customWidth="1"/>
    <col min="17" max="19" width="5.25390625" style="0" customWidth="1"/>
    <col min="20" max="22" width="11.75390625" style="0" customWidth="1"/>
    <col min="23" max="23" width="8.875" style="0" customWidth="1"/>
    <col min="24" max="16384" width="0" style="0" hidden="1" customWidth="1"/>
  </cols>
  <sheetData>
    <row r="1" spans="1:24" ht="34.5" customHeight="1">
      <c r="A1" s="108" t="s">
        <v>53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56" t="str">
        <f>'仁武'!N1</f>
        <v>111年</v>
      </c>
      <c r="O1" s="56" t="s">
        <v>68</v>
      </c>
      <c r="P1" s="55"/>
      <c r="Q1" s="55"/>
      <c r="R1" s="55"/>
      <c r="S1" s="55"/>
      <c r="T1" s="55"/>
      <c r="U1" s="55"/>
      <c r="V1" s="55"/>
      <c r="W1" s="16"/>
      <c r="X1" s="16"/>
    </row>
    <row r="2" spans="1:22" ht="28.5" customHeight="1" thickBot="1">
      <c r="A2" s="115" t="str">
        <f>'仁武'!A2</f>
        <v>(自111年1月1日至111年12月31日止)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</row>
    <row r="3" spans="1:22" s="3" customFormat="1" ht="24.75" customHeight="1">
      <c r="A3" s="9" t="s">
        <v>35</v>
      </c>
      <c r="B3" s="118" t="s">
        <v>41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20"/>
      <c r="O3" s="120"/>
      <c r="P3" s="117" t="s">
        <v>40</v>
      </c>
      <c r="Q3" s="118"/>
      <c r="R3" s="118"/>
      <c r="S3" s="118"/>
      <c r="T3" s="118"/>
      <c r="U3" s="118"/>
      <c r="V3" s="119"/>
    </row>
    <row r="4" spans="1:22" s="3" customFormat="1" ht="21.75" customHeight="1">
      <c r="A4" s="134" t="s">
        <v>34</v>
      </c>
      <c r="B4" s="110" t="s">
        <v>1</v>
      </c>
      <c r="C4" s="112" t="s">
        <v>9</v>
      </c>
      <c r="D4" s="113"/>
      <c r="E4" s="113"/>
      <c r="F4" s="113"/>
      <c r="G4" s="113"/>
      <c r="H4" s="113"/>
      <c r="I4" s="113"/>
      <c r="J4" s="113"/>
      <c r="K4" s="113"/>
      <c r="L4" s="114"/>
      <c r="M4" s="138" t="s">
        <v>33</v>
      </c>
      <c r="N4" s="138" t="s">
        <v>31</v>
      </c>
      <c r="O4" s="140" t="s">
        <v>29</v>
      </c>
      <c r="P4" s="131" t="s">
        <v>1</v>
      </c>
      <c r="Q4" s="112" t="s">
        <v>9</v>
      </c>
      <c r="R4" s="113"/>
      <c r="S4" s="114"/>
      <c r="T4" s="138" t="s">
        <v>30</v>
      </c>
      <c r="U4" s="138" t="s">
        <v>32</v>
      </c>
      <c r="V4" s="142" t="s">
        <v>28</v>
      </c>
    </row>
    <row r="5" spans="1:22" s="3" customFormat="1" ht="21.75" customHeight="1">
      <c r="A5" s="135"/>
      <c r="B5" s="137"/>
      <c r="C5" s="110" t="s">
        <v>10</v>
      </c>
      <c r="D5" s="110" t="s">
        <v>6</v>
      </c>
      <c r="E5" s="112" t="s">
        <v>11</v>
      </c>
      <c r="F5" s="113"/>
      <c r="G5" s="113"/>
      <c r="H5" s="113"/>
      <c r="I5" s="113"/>
      <c r="J5" s="113"/>
      <c r="K5" s="114"/>
      <c r="L5" s="110" t="s">
        <v>12</v>
      </c>
      <c r="M5" s="139"/>
      <c r="N5" s="139"/>
      <c r="O5" s="141"/>
      <c r="P5" s="132"/>
      <c r="Q5" s="110" t="s">
        <v>10</v>
      </c>
      <c r="R5" s="110" t="s">
        <v>13</v>
      </c>
      <c r="S5" s="110" t="s">
        <v>12</v>
      </c>
      <c r="T5" s="139"/>
      <c r="U5" s="139"/>
      <c r="V5" s="143"/>
    </row>
    <row r="6" spans="1:22" s="3" customFormat="1" ht="21" customHeight="1">
      <c r="A6" s="136"/>
      <c r="B6" s="111"/>
      <c r="C6" s="111"/>
      <c r="D6" s="111"/>
      <c r="E6" s="7" t="s">
        <v>5</v>
      </c>
      <c r="F6" s="7" t="s">
        <v>0</v>
      </c>
      <c r="G6" s="7" t="s">
        <v>14</v>
      </c>
      <c r="H6" s="7" t="s">
        <v>15</v>
      </c>
      <c r="I6" s="7" t="s">
        <v>16</v>
      </c>
      <c r="J6" s="7" t="s">
        <v>37</v>
      </c>
      <c r="K6" s="8" t="s">
        <v>8</v>
      </c>
      <c r="L6" s="111"/>
      <c r="M6" s="125"/>
      <c r="N6" s="125"/>
      <c r="O6" s="105"/>
      <c r="P6" s="133"/>
      <c r="Q6" s="111"/>
      <c r="R6" s="111"/>
      <c r="S6" s="111"/>
      <c r="T6" s="125"/>
      <c r="U6" s="125"/>
      <c r="V6" s="144"/>
    </row>
    <row r="7" spans="1:23" ht="33" customHeight="1">
      <c r="A7" s="4" t="s">
        <v>17</v>
      </c>
      <c r="B7" s="6">
        <v>2</v>
      </c>
      <c r="C7" s="6">
        <v>2</v>
      </c>
      <c r="D7" s="6">
        <v>0</v>
      </c>
      <c r="E7" s="6">
        <v>0</v>
      </c>
      <c r="F7" s="6">
        <v>46</v>
      </c>
      <c r="G7" s="6">
        <v>34</v>
      </c>
      <c r="H7" s="6">
        <v>28</v>
      </c>
      <c r="I7" s="6">
        <v>0</v>
      </c>
      <c r="J7" s="6">
        <v>0</v>
      </c>
      <c r="K7" s="6">
        <v>0</v>
      </c>
      <c r="L7" s="6">
        <v>110</v>
      </c>
      <c r="M7" s="10">
        <v>14495.44</v>
      </c>
      <c r="N7" s="10">
        <v>15261.76</v>
      </c>
      <c r="O7" s="48">
        <v>95254</v>
      </c>
      <c r="P7" s="6">
        <v>1</v>
      </c>
      <c r="Q7" s="6">
        <v>0</v>
      </c>
      <c r="R7" s="6">
        <v>4</v>
      </c>
      <c r="S7" s="6">
        <v>4</v>
      </c>
      <c r="T7" s="10">
        <v>447</v>
      </c>
      <c r="U7" s="10">
        <v>945.09</v>
      </c>
      <c r="V7" s="49">
        <v>9900</v>
      </c>
      <c r="W7" s="2"/>
    </row>
    <row r="8" spans="1:23" ht="33" customHeight="1">
      <c r="A8" s="4" t="s">
        <v>18</v>
      </c>
      <c r="B8" s="6">
        <v>1</v>
      </c>
      <c r="C8" s="6">
        <v>3</v>
      </c>
      <c r="D8" s="6">
        <v>0</v>
      </c>
      <c r="E8" s="6">
        <v>0</v>
      </c>
      <c r="F8" s="6">
        <v>70</v>
      </c>
      <c r="G8" s="6">
        <v>56</v>
      </c>
      <c r="H8" s="6">
        <v>0</v>
      </c>
      <c r="I8" s="6">
        <v>0</v>
      </c>
      <c r="J8" s="6">
        <v>0</v>
      </c>
      <c r="K8" s="6">
        <v>0</v>
      </c>
      <c r="L8" s="6">
        <v>129</v>
      </c>
      <c r="M8" s="10">
        <v>15659.72</v>
      </c>
      <c r="N8" s="10">
        <v>16763.34</v>
      </c>
      <c r="O8" s="48">
        <v>150000</v>
      </c>
      <c r="P8" s="6">
        <v>1</v>
      </c>
      <c r="Q8" s="6">
        <v>0</v>
      </c>
      <c r="R8" s="6">
        <v>8</v>
      </c>
      <c r="S8" s="6">
        <v>8</v>
      </c>
      <c r="T8" s="10">
        <v>827.26</v>
      </c>
      <c r="U8" s="10">
        <v>1845.36</v>
      </c>
      <c r="V8" s="49">
        <v>19300</v>
      </c>
      <c r="W8" s="2"/>
    </row>
    <row r="9" spans="1:23" ht="33" customHeight="1">
      <c r="A9" s="4" t="s">
        <v>19</v>
      </c>
      <c r="B9" s="6">
        <v>1</v>
      </c>
      <c r="C9" s="6">
        <v>0</v>
      </c>
      <c r="D9" s="6">
        <v>0</v>
      </c>
      <c r="E9" s="6">
        <v>0</v>
      </c>
      <c r="F9" s="6">
        <v>164</v>
      </c>
      <c r="G9" s="6">
        <v>3</v>
      </c>
      <c r="H9" s="6">
        <v>0</v>
      </c>
      <c r="I9" s="6">
        <v>0</v>
      </c>
      <c r="J9" s="6">
        <v>0</v>
      </c>
      <c r="K9" s="6">
        <v>0</v>
      </c>
      <c r="L9" s="6">
        <v>167</v>
      </c>
      <c r="M9" s="10">
        <v>20434.79</v>
      </c>
      <c r="N9" s="10">
        <v>21711.94</v>
      </c>
      <c r="O9" s="48">
        <v>179962</v>
      </c>
      <c r="P9" s="6">
        <v>1</v>
      </c>
      <c r="Q9" s="6">
        <v>0</v>
      </c>
      <c r="R9" s="6">
        <v>10</v>
      </c>
      <c r="S9" s="6">
        <v>10</v>
      </c>
      <c r="T9" s="10">
        <v>781</v>
      </c>
      <c r="U9" s="10">
        <v>2553.38</v>
      </c>
      <c r="V9" s="49">
        <v>22500</v>
      </c>
      <c r="W9" s="2"/>
    </row>
    <row r="10" spans="1:23" ht="33" customHeight="1">
      <c r="A10" s="11" t="s">
        <v>20</v>
      </c>
      <c r="B10" s="6">
        <v>3</v>
      </c>
      <c r="C10" s="6">
        <v>21</v>
      </c>
      <c r="D10" s="6">
        <v>0</v>
      </c>
      <c r="E10" s="6">
        <v>14</v>
      </c>
      <c r="F10" s="6">
        <v>224</v>
      </c>
      <c r="G10" s="6">
        <v>346</v>
      </c>
      <c r="H10" s="6">
        <v>0</v>
      </c>
      <c r="I10" s="6">
        <v>0</v>
      </c>
      <c r="J10" s="6">
        <v>0</v>
      </c>
      <c r="K10" s="6">
        <v>0</v>
      </c>
      <c r="L10" s="6">
        <v>605</v>
      </c>
      <c r="M10" s="10">
        <v>70720.3</v>
      </c>
      <c r="N10" s="10">
        <v>73961.4</v>
      </c>
      <c r="O10" s="48">
        <v>562000</v>
      </c>
      <c r="P10" s="6">
        <v>2</v>
      </c>
      <c r="Q10" s="6">
        <v>4</v>
      </c>
      <c r="R10" s="6">
        <v>6</v>
      </c>
      <c r="S10" s="6">
        <v>10</v>
      </c>
      <c r="T10" s="10">
        <v>1968.67</v>
      </c>
      <c r="U10" s="10">
        <v>3897.78</v>
      </c>
      <c r="V10" s="49">
        <v>26400</v>
      </c>
      <c r="W10" s="2"/>
    </row>
    <row r="11" spans="1:23" ht="33" customHeight="1">
      <c r="A11" s="4" t="s">
        <v>21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82">
        <v>0</v>
      </c>
      <c r="N11" s="82">
        <v>0</v>
      </c>
      <c r="O11" s="83">
        <v>0</v>
      </c>
      <c r="P11" s="6">
        <v>0</v>
      </c>
      <c r="Q11" s="6">
        <v>0</v>
      </c>
      <c r="R11" s="6">
        <v>0</v>
      </c>
      <c r="S11" s="6">
        <v>0</v>
      </c>
      <c r="T11" s="82">
        <v>0</v>
      </c>
      <c r="U11" s="82">
        <v>0</v>
      </c>
      <c r="V11" s="84">
        <v>0</v>
      </c>
      <c r="W11" s="2"/>
    </row>
    <row r="12" spans="1:23" ht="33" customHeight="1">
      <c r="A12" s="4" t="s">
        <v>22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82">
        <v>0</v>
      </c>
      <c r="N12" s="82">
        <v>0</v>
      </c>
      <c r="O12" s="83">
        <v>0</v>
      </c>
      <c r="P12" s="6">
        <v>0</v>
      </c>
      <c r="Q12" s="6">
        <v>0</v>
      </c>
      <c r="R12" s="6">
        <v>0</v>
      </c>
      <c r="S12" s="6">
        <v>0</v>
      </c>
      <c r="T12" s="82">
        <v>0</v>
      </c>
      <c r="U12" s="82">
        <v>0</v>
      </c>
      <c r="V12" s="84">
        <v>0</v>
      </c>
      <c r="W12" s="2"/>
    </row>
    <row r="13" spans="1:23" ht="33" customHeight="1">
      <c r="A13" s="11" t="s">
        <v>23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82">
        <v>0</v>
      </c>
      <c r="N13" s="82">
        <v>0</v>
      </c>
      <c r="O13" s="83">
        <v>0</v>
      </c>
      <c r="P13" s="6">
        <v>0</v>
      </c>
      <c r="Q13" s="6">
        <v>0</v>
      </c>
      <c r="R13" s="6">
        <v>0</v>
      </c>
      <c r="S13" s="6">
        <v>0</v>
      </c>
      <c r="T13" s="82">
        <v>0</v>
      </c>
      <c r="U13" s="82">
        <v>0</v>
      </c>
      <c r="V13" s="84">
        <v>0</v>
      </c>
      <c r="W13" s="1"/>
    </row>
    <row r="14" spans="1:23" ht="33" customHeight="1">
      <c r="A14" s="4" t="s">
        <v>24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82">
        <v>0</v>
      </c>
      <c r="N14" s="82">
        <v>0</v>
      </c>
      <c r="O14" s="83">
        <v>0</v>
      </c>
      <c r="P14" s="6">
        <v>1</v>
      </c>
      <c r="Q14" s="6">
        <v>0</v>
      </c>
      <c r="R14" s="6">
        <v>18</v>
      </c>
      <c r="S14" s="6">
        <v>18</v>
      </c>
      <c r="T14" s="10">
        <v>1916</v>
      </c>
      <c r="U14" s="10">
        <v>6251.46</v>
      </c>
      <c r="V14" s="49">
        <v>90000</v>
      </c>
      <c r="W14" s="2"/>
    </row>
    <row r="15" spans="1:23" ht="33" customHeight="1">
      <c r="A15" s="4" t="s">
        <v>2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82">
        <v>0</v>
      </c>
      <c r="N15" s="82">
        <v>0</v>
      </c>
      <c r="O15" s="83">
        <v>0</v>
      </c>
      <c r="P15" s="6">
        <v>1</v>
      </c>
      <c r="Q15" s="6">
        <v>0</v>
      </c>
      <c r="R15" s="6">
        <v>4</v>
      </c>
      <c r="S15" s="6">
        <v>4</v>
      </c>
      <c r="T15" s="10">
        <v>169</v>
      </c>
      <c r="U15" s="10">
        <v>887.79</v>
      </c>
      <c r="V15" s="49">
        <v>8000</v>
      </c>
      <c r="W15" s="2"/>
    </row>
    <row r="16" spans="1:23" ht="33" customHeight="1">
      <c r="A16" s="4" t="s">
        <v>3</v>
      </c>
      <c r="B16" s="6">
        <v>1</v>
      </c>
      <c r="C16" s="6">
        <v>0</v>
      </c>
      <c r="D16" s="6">
        <v>0</v>
      </c>
      <c r="E16" s="6">
        <v>0</v>
      </c>
      <c r="F16" s="6">
        <v>14</v>
      </c>
      <c r="G16" s="6">
        <v>86</v>
      </c>
      <c r="H16" s="6">
        <v>28</v>
      </c>
      <c r="I16" s="6">
        <v>0</v>
      </c>
      <c r="J16" s="6">
        <v>0</v>
      </c>
      <c r="K16" s="6">
        <v>0</v>
      </c>
      <c r="L16" s="6">
        <v>128</v>
      </c>
      <c r="M16" s="10">
        <v>19879.65</v>
      </c>
      <c r="N16" s="10">
        <v>20677.63</v>
      </c>
      <c r="O16" s="48">
        <v>230000</v>
      </c>
      <c r="P16" s="6">
        <v>0</v>
      </c>
      <c r="Q16" s="6">
        <v>0</v>
      </c>
      <c r="R16" s="6">
        <v>0</v>
      </c>
      <c r="S16" s="6">
        <v>0</v>
      </c>
      <c r="T16" s="82">
        <v>0</v>
      </c>
      <c r="U16" s="82">
        <v>0</v>
      </c>
      <c r="V16" s="84">
        <v>0</v>
      </c>
      <c r="W16" s="2"/>
    </row>
    <row r="17" spans="1:23" ht="33" customHeight="1">
      <c r="A17" s="4" t="s">
        <v>4</v>
      </c>
      <c r="B17" s="6">
        <v>1</v>
      </c>
      <c r="C17" s="6">
        <v>0</v>
      </c>
      <c r="D17" s="6">
        <v>0</v>
      </c>
      <c r="E17" s="6">
        <v>0</v>
      </c>
      <c r="F17" s="6">
        <v>48</v>
      </c>
      <c r="G17" s="6">
        <v>72</v>
      </c>
      <c r="H17" s="6">
        <v>0</v>
      </c>
      <c r="I17" s="6">
        <v>0</v>
      </c>
      <c r="J17" s="6">
        <v>0</v>
      </c>
      <c r="K17" s="6">
        <v>0</v>
      </c>
      <c r="L17" s="6">
        <v>120</v>
      </c>
      <c r="M17" s="10">
        <v>11040.98</v>
      </c>
      <c r="N17" s="10">
        <v>11672.54</v>
      </c>
      <c r="O17" s="48">
        <v>106000</v>
      </c>
      <c r="P17" s="6">
        <v>0</v>
      </c>
      <c r="Q17" s="6">
        <v>0</v>
      </c>
      <c r="R17" s="6">
        <v>0</v>
      </c>
      <c r="S17" s="6">
        <v>0</v>
      </c>
      <c r="T17" s="82">
        <v>0</v>
      </c>
      <c r="U17" s="82">
        <v>0</v>
      </c>
      <c r="V17" s="84">
        <v>0</v>
      </c>
      <c r="W17" s="2"/>
    </row>
    <row r="18" spans="1:23" ht="33" customHeight="1" thickBot="1">
      <c r="A18" s="11" t="s">
        <v>25</v>
      </c>
      <c r="B18" s="6">
        <v>2</v>
      </c>
      <c r="C18" s="6">
        <v>4</v>
      </c>
      <c r="D18" s="6">
        <v>0</v>
      </c>
      <c r="E18" s="6">
        <v>0</v>
      </c>
      <c r="F18" s="6">
        <v>182</v>
      </c>
      <c r="G18" s="6">
        <v>112</v>
      </c>
      <c r="H18" s="6">
        <v>0</v>
      </c>
      <c r="I18" s="6">
        <v>0</v>
      </c>
      <c r="J18" s="6">
        <v>0</v>
      </c>
      <c r="K18" s="6">
        <v>0</v>
      </c>
      <c r="L18" s="6">
        <v>298</v>
      </c>
      <c r="M18" s="10">
        <v>30548.44</v>
      </c>
      <c r="N18" s="10">
        <v>31594.659999999996</v>
      </c>
      <c r="O18" s="48">
        <v>305000</v>
      </c>
      <c r="P18" s="6">
        <v>1</v>
      </c>
      <c r="Q18" s="6">
        <v>1</v>
      </c>
      <c r="R18" s="6">
        <v>4</v>
      </c>
      <c r="S18" s="6">
        <v>5</v>
      </c>
      <c r="T18" s="10">
        <v>840.68</v>
      </c>
      <c r="U18" s="10">
        <v>1763.99</v>
      </c>
      <c r="V18" s="49">
        <v>20000</v>
      </c>
      <c r="W18" s="2"/>
    </row>
    <row r="19" spans="1:22" s="3" customFormat="1" ht="43.5" customHeight="1" thickBot="1" thickTop="1">
      <c r="A19" s="28" t="s">
        <v>7</v>
      </c>
      <c r="B19" s="37">
        <f>SUM(B7:B18)</f>
        <v>11</v>
      </c>
      <c r="C19" s="38">
        <f aca="true" t="shared" si="0" ref="C19:R19">SUM(C7:C18)</f>
        <v>30</v>
      </c>
      <c r="D19" s="38">
        <f t="shared" si="0"/>
        <v>0</v>
      </c>
      <c r="E19" s="38">
        <f t="shared" si="0"/>
        <v>14</v>
      </c>
      <c r="F19" s="38">
        <f t="shared" si="0"/>
        <v>748</v>
      </c>
      <c r="G19" s="38">
        <f t="shared" si="0"/>
        <v>709</v>
      </c>
      <c r="H19" s="38">
        <f t="shared" si="0"/>
        <v>56</v>
      </c>
      <c r="I19" s="38">
        <f t="shared" si="0"/>
        <v>0</v>
      </c>
      <c r="J19" s="38">
        <f>SUM(J7:J18)</f>
        <v>0</v>
      </c>
      <c r="K19" s="38">
        <f>SUM(K7:K18)</f>
        <v>0</v>
      </c>
      <c r="L19" s="38">
        <f t="shared" si="0"/>
        <v>1557</v>
      </c>
      <c r="M19" s="86">
        <f t="shared" si="0"/>
        <v>182779.32</v>
      </c>
      <c r="N19" s="86">
        <f>SUM(N7:N18)</f>
        <v>191643.27</v>
      </c>
      <c r="O19" s="81">
        <f t="shared" si="0"/>
        <v>1628216</v>
      </c>
      <c r="P19" s="41">
        <f t="shared" si="0"/>
        <v>8</v>
      </c>
      <c r="Q19" s="41">
        <f t="shared" si="0"/>
        <v>5</v>
      </c>
      <c r="R19" s="41">
        <f t="shared" si="0"/>
        <v>54</v>
      </c>
      <c r="S19" s="41">
        <f>SUM(S7:S18)</f>
        <v>59</v>
      </c>
      <c r="T19" s="39">
        <f>SUM(T7:T18)</f>
        <v>6949.610000000001</v>
      </c>
      <c r="U19" s="39">
        <f>SUM(U7:U18)</f>
        <v>18144.850000000002</v>
      </c>
      <c r="V19" s="29">
        <f>SUM(V7:V18)</f>
        <v>196100</v>
      </c>
    </row>
    <row r="25" ht="15.75">
      <c r="V25" s="5"/>
    </row>
  </sheetData>
  <sheetProtection/>
  <mergeCells count="22">
    <mergeCell ref="A1:M1"/>
    <mergeCell ref="A2:V2"/>
    <mergeCell ref="B3:O3"/>
    <mergeCell ref="P3:V3"/>
    <mergeCell ref="A4:A6"/>
    <mergeCell ref="B4:B6"/>
    <mergeCell ref="P4:P6"/>
    <mergeCell ref="Q4:S4"/>
    <mergeCell ref="D5:D6"/>
    <mergeCell ref="E5:K5"/>
    <mergeCell ref="V4:V6"/>
    <mergeCell ref="C5:C6"/>
    <mergeCell ref="T4:T6"/>
    <mergeCell ref="U4:U6"/>
    <mergeCell ref="L5:L6"/>
    <mergeCell ref="Q5:Q6"/>
    <mergeCell ref="N4:N6"/>
    <mergeCell ref="O4:O6"/>
    <mergeCell ref="C4:L4"/>
    <mergeCell ref="M4:M6"/>
    <mergeCell ref="R5:R6"/>
    <mergeCell ref="S5:S6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9900"/>
    <pageSetUpPr fitToPage="1"/>
  </sheetPr>
  <dimension ref="A1:X25"/>
  <sheetViews>
    <sheetView zoomScale="70" zoomScaleNormal="70" zoomScaleSheetLayoutView="85"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V15" sqref="V15"/>
    </sheetView>
  </sheetViews>
  <sheetFormatPr defaultColWidth="0" defaultRowHeight="16.5"/>
  <cols>
    <col min="1" max="1" width="7.75390625" style="0" customWidth="1"/>
    <col min="2" max="2" width="4.75390625" style="0" customWidth="1"/>
    <col min="3" max="11" width="5.25390625" style="0" customWidth="1"/>
    <col min="12" max="12" width="6.25390625" style="0" customWidth="1"/>
    <col min="13" max="15" width="11.75390625" style="0" customWidth="1"/>
    <col min="16" max="16" width="4.75390625" style="0" customWidth="1"/>
    <col min="17" max="19" width="5.25390625" style="0" customWidth="1"/>
    <col min="20" max="22" width="11.75390625" style="0" customWidth="1"/>
    <col min="23" max="23" width="8.875" style="0" customWidth="1"/>
    <col min="24" max="16384" width="0" style="0" hidden="1" customWidth="1"/>
  </cols>
  <sheetData>
    <row r="1" spans="1:24" ht="34.5" customHeight="1">
      <c r="A1" s="108" t="s">
        <v>53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56" t="str">
        <f>'仁武'!N1</f>
        <v>111年</v>
      </c>
      <c r="O1" s="56" t="s">
        <v>69</v>
      </c>
      <c r="P1" s="55"/>
      <c r="Q1" s="55"/>
      <c r="R1" s="55"/>
      <c r="S1" s="55"/>
      <c r="T1" s="55"/>
      <c r="U1" s="55"/>
      <c r="V1" s="55"/>
      <c r="W1" s="16"/>
      <c r="X1" s="16"/>
    </row>
    <row r="2" spans="1:22" ht="28.5" customHeight="1" thickBot="1">
      <c r="A2" s="115" t="str">
        <f>'仁武'!A2</f>
        <v>(自111年1月1日至111年12月31日止)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</row>
    <row r="3" spans="1:22" s="3" customFormat="1" ht="24.75" customHeight="1">
      <c r="A3" s="9" t="s">
        <v>35</v>
      </c>
      <c r="B3" s="118" t="s">
        <v>41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20"/>
      <c r="O3" s="120"/>
      <c r="P3" s="117" t="s">
        <v>40</v>
      </c>
      <c r="Q3" s="118"/>
      <c r="R3" s="118"/>
      <c r="S3" s="118"/>
      <c r="T3" s="118"/>
      <c r="U3" s="118"/>
      <c r="V3" s="119"/>
    </row>
    <row r="4" spans="1:22" s="3" customFormat="1" ht="21.75" customHeight="1">
      <c r="A4" s="134" t="s">
        <v>34</v>
      </c>
      <c r="B4" s="110" t="s">
        <v>1</v>
      </c>
      <c r="C4" s="112" t="s">
        <v>9</v>
      </c>
      <c r="D4" s="113"/>
      <c r="E4" s="113"/>
      <c r="F4" s="113"/>
      <c r="G4" s="113"/>
      <c r="H4" s="113"/>
      <c r="I4" s="113"/>
      <c r="J4" s="113"/>
      <c r="K4" s="113"/>
      <c r="L4" s="114"/>
      <c r="M4" s="138" t="s">
        <v>33</v>
      </c>
      <c r="N4" s="138" t="s">
        <v>31</v>
      </c>
      <c r="O4" s="140" t="s">
        <v>29</v>
      </c>
      <c r="P4" s="131" t="s">
        <v>1</v>
      </c>
      <c r="Q4" s="112" t="s">
        <v>9</v>
      </c>
      <c r="R4" s="113"/>
      <c r="S4" s="114"/>
      <c r="T4" s="138" t="s">
        <v>30</v>
      </c>
      <c r="U4" s="138" t="s">
        <v>32</v>
      </c>
      <c r="V4" s="142" t="s">
        <v>28</v>
      </c>
    </row>
    <row r="5" spans="1:22" s="3" customFormat="1" ht="21.75" customHeight="1">
      <c r="A5" s="135"/>
      <c r="B5" s="137"/>
      <c r="C5" s="110" t="s">
        <v>10</v>
      </c>
      <c r="D5" s="110" t="s">
        <v>6</v>
      </c>
      <c r="E5" s="112" t="s">
        <v>11</v>
      </c>
      <c r="F5" s="113"/>
      <c r="G5" s="113"/>
      <c r="H5" s="113"/>
      <c r="I5" s="113"/>
      <c r="J5" s="113"/>
      <c r="K5" s="114"/>
      <c r="L5" s="110" t="s">
        <v>12</v>
      </c>
      <c r="M5" s="139"/>
      <c r="N5" s="139"/>
      <c r="O5" s="141"/>
      <c r="P5" s="132"/>
      <c r="Q5" s="110" t="s">
        <v>10</v>
      </c>
      <c r="R5" s="110" t="s">
        <v>13</v>
      </c>
      <c r="S5" s="110" t="s">
        <v>12</v>
      </c>
      <c r="T5" s="139"/>
      <c r="U5" s="139"/>
      <c r="V5" s="143"/>
    </row>
    <row r="6" spans="1:22" s="3" customFormat="1" ht="21" customHeight="1">
      <c r="A6" s="136"/>
      <c r="B6" s="111"/>
      <c r="C6" s="111"/>
      <c r="D6" s="111"/>
      <c r="E6" s="7" t="s">
        <v>5</v>
      </c>
      <c r="F6" s="7" t="s">
        <v>0</v>
      </c>
      <c r="G6" s="7" t="s">
        <v>14</v>
      </c>
      <c r="H6" s="7" t="s">
        <v>15</v>
      </c>
      <c r="I6" s="7" t="s">
        <v>16</v>
      </c>
      <c r="J6" s="7" t="s">
        <v>37</v>
      </c>
      <c r="K6" s="8" t="s">
        <v>8</v>
      </c>
      <c r="L6" s="111"/>
      <c r="M6" s="125"/>
      <c r="N6" s="125"/>
      <c r="O6" s="105"/>
      <c r="P6" s="133"/>
      <c r="Q6" s="111"/>
      <c r="R6" s="111"/>
      <c r="S6" s="111"/>
      <c r="T6" s="125"/>
      <c r="U6" s="125"/>
      <c r="V6" s="144"/>
    </row>
    <row r="7" spans="1:23" ht="33" customHeight="1">
      <c r="A7" s="4" t="s">
        <v>17</v>
      </c>
      <c r="B7" s="6">
        <v>1</v>
      </c>
      <c r="C7" s="6">
        <v>1</v>
      </c>
      <c r="D7" s="6">
        <v>0</v>
      </c>
      <c r="E7" s="6">
        <v>0</v>
      </c>
      <c r="F7" s="6">
        <v>24</v>
      </c>
      <c r="G7" s="6">
        <v>48</v>
      </c>
      <c r="H7" s="6">
        <v>0</v>
      </c>
      <c r="I7" s="6">
        <v>0</v>
      </c>
      <c r="J7" s="6">
        <v>0</v>
      </c>
      <c r="K7" s="6">
        <v>0</v>
      </c>
      <c r="L7" s="6">
        <v>73</v>
      </c>
      <c r="M7" s="10">
        <v>9143.75</v>
      </c>
      <c r="N7" s="10">
        <v>9363.35</v>
      </c>
      <c r="O7" s="48">
        <v>69000</v>
      </c>
      <c r="P7" s="6">
        <v>0</v>
      </c>
      <c r="Q7" s="6">
        <v>0</v>
      </c>
      <c r="R7" s="6">
        <v>0</v>
      </c>
      <c r="S7" s="6">
        <v>0</v>
      </c>
      <c r="T7" s="78">
        <v>0</v>
      </c>
      <c r="U7" s="78">
        <v>0</v>
      </c>
      <c r="V7" s="79">
        <v>0</v>
      </c>
      <c r="W7" s="2"/>
    </row>
    <row r="8" spans="1:23" ht="33" customHeight="1">
      <c r="A8" s="4" t="s">
        <v>18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82">
        <v>0</v>
      </c>
      <c r="N8" s="82">
        <v>0</v>
      </c>
      <c r="O8" s="83">
        <v>0</v>
      </c>
      <c r="P8" s="6">
        <v>0</v>
      </c>
      <c r="Q8" s="6">
        <v>0</v>
      </c>
      <c r="R8" s="6">
        <v>0</v>
      </c>
      <c r="S8" s="6">
        <v>0</v>
      </c>
      <c r="T8" s="82">
        <v>0</v>
      </c>
      <c r="U8" s="82">
        <v>0</v>
      </c>
      <c r="V8" s="84">
        <v>0</v>
      </c>
      <c r="W8" s="2"/>
    </row>
    <row r="9" spans="1:23" ht="33" customHeight="1">
      <c r="A9" s="4" t="s">
        <v>19</v>
      </c>
      <c r="B9" s="6">
        <v>1</v>
      </c>
      <c r="C9" s="6">
        <v>0</v>
      </c>
      <c r="D9" s="6">
        <v>0</v>
      </c>
      <c r="E9" s="6">
        <v>0</v>
      </c>
      <c r="F9" s="6">
        <v>0</v>
      </c>
      <c r="G9" s="6">
        <v>48</v>
      </c>
      <c r="H9" s="6">
        <v>0</v>
      </c>
      <c r="I9" s="6">
        <v>0</v>
      </c>
      <c r="J9" s="6">
        <v>0</v>
      </c>
      <c r="K9" s="6">
        <v>0</v>
      </c>
      <c r="L9" s="6">
        <v>48</v>
      </c>
      <c r="M9" s="10">
        <v>3764.76</v>
      </c>
      <c r="N9" s="10">
        <v>3981.18</v>
      </c>
      <c r="O9" s="48">
        <v>35000</v>
      </c>
      <c r="P9" s="6">
        <v>0</v>
      </c>
      <c r="Q9" s="6">
        <v>0</v>
      </c>
      <c r="R9" s="6">
        <v>0</v>
      </c>
      <c r="S9" s="6">
        <v>0</v>
      </c>
      <c r="T9" s="82">
        <v>0</v>
      </c>
      <c r="U9" s="82">
        <v>0</v>
      </c>
      <c r="V9" s="84">
        <v>0</v>
      </c>
      <c r="W9" s="2"/>
    </row>
    <row r="10" spans="1:23" ht="33" customHeight="1">
      <c r="A10" s="11" t="s">
        <v>20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82">
        <v>0</v>
      </c>
      <c r="N10" s="82">
        <v>0</v>
      </c>
      <c r="O10" s="83">
        <v>0</v>
      </c>
      <c r="P10" s="6">
        <v>0</v>
      </c>
      <c r="Q10" s="6">
        <v>0</v>
      </c>
      <c r="R10" s="6">
        <v>0</v>
      </c>
      <c r="S10" s="6">
        <v>0</v>
      </c>
      <c r="T10" s="82">
        <v>0</v>
      </c>
      <c r="U10" s="82">
        <v>0</v>
      </c>
      <c r="V10" s="84">
        <v>0</v>
      </c>
      <c r="W10" s="2"/>
    </row>
    <row r="11" spans="1:23" ht="33" customHeight="1">
      <c r="A11" s="4" t="s">
        <v>21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82">
        <v>0</v>
      </c>
      <c r="N11" s="82">
        <v>0</v>
      </c>
      <c r="O11" s="83">
        <v>0</v>
      </c>
      <c r="P11" s="6">
        <v>0</v>
      </c>
      <c r="Q11" s="6">
        <v>0</v>
      </c>
      <c r="R11" s="6">
        <v>0</v>
      </c>
      <c r="S11" s="6">
        <v>0</v>
      </c>
      <c r="T11" s="82">
        <v>0</v>
      </c>
      <c r="U11" s="82">
        <v>0</v>
      </c>
      <c r="V11" s="84">
        <v>0</v>
      </c>
      <c r="W11" s="2"/>
    </row>
    <row r="12" spans="1:23" ht="33" customHeight="1">
      <c r="A12" s="4" t="s">
        <v>22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82">
        <v>0</v>
      </c>
      <c r="N12" s="82">
        <v>0</v>
      </c>
      <c r="O12" s="83">
        <v>0</v>
      </c>
      <c r="P12" s="6">
        <v>0</v>
      </c>
      <c r="Q12" s="6">
        <v>0</v>
      </c>
      <c r="R12" s="6">
        <v>0</v>
      </c>
      <c r="S12" s="6">
        <v>0</v>
      </c>
      <c r="T12" s="82">
        <v>0</v>
      </c>
      <c r="U12" s="82">
        <v>0</v>
      </c>
      <c r="V12" s="84">
        <v>0</v>
      </c>
      <c r="W12" s="2"/>
    </row>
    <row r="13" spans="1:23" ht="33" customHeight="1">
      <c r="A13" s="11" t="s">
        <v>23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82">
        <v>0</v>
      </c>
      <c r="N13" s="82">
        <v>0</v>
      </c>
      <c r="O13" s="83">
        <v>0</v>
      </c>
      <c r="P13" s="6">
        <v>0</v>
      </c>
      <c r="Q13" s="6">
        <v>0</v>
      </c>
      <c r="R13" s="6">
        <v>0</v>
      </c>
      <c r="S13" s="6">
        <v>0</v>
      </c>
      <c r="T13" s="82">
        <v>0</v>
      </c>
      <c r="U13" s="82">
        <v>0</v>
      </c>
      <c r="V13" s="84">
        <v>0</v>
      </c>
      <c r="W13" s="1"/>
    </row>
    <row r="14" spans="1:23" ht="33" customHeight="1">
      <c r="A14" s="4" t="s">
        <v>24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82">
        <v>0</v>
      </c>
      <c r="N14" s="82">
        <v>0</v>
      </c>
      <c r="O14" s="83">
        <v>0</v>
      </c>
      <c r="P14" s="6">
        <v>0</v>
      </c>
      <c r="Q14" s="6">
        <v>0</v>
      </c>
      <c r="R14" s="6">
        <v>0</v>
      </c>
      <c r="S14" s="6">
        <v>0</v>
      </c>
      <c r="T14" s="82">
        <v>0</v>
      </c>
      <c r="U14" s="82">
        <v>0</v>
      </c>
      <c r="V14" s="84">
        <v>0</v>
      </c>
      <c r="W14" s="2"/>
    </row>
    <row r="15" spans="1:23" ht="33" customHeight="1">
      <c r="A15" s="4" t="s">
        <v>2</v>
      </c>
      <c r="B15" s="6">
        <v>2</v>
      </c>
      <c r="C15" s="6">
        <v>8</v>
      </c>
      <c r="D15" s="6">
        <v>0</v>
      </c>
      <c r="E15" s="6">
        <v>28</v>
      </c>
      <c r="F15" s="6">
        <v>36</v>
      </c>
      <c r="G15" s="6">
        <v>60</v>
      </c>
      <c r="H15" s="6">
        <v>0</v>
      </c>
      <c r="I15" s="6">
        <v>0</v>
      </c>
      <c r="J15" s="6">
        <v>0</v>
      </c>
      <c r="K15" s="6">
        <v>0</v>
      </c>
      <c r="L15" s="6">
        <v>132</v>
      </c>
      <c r="M15" s="10">
        <v>16460.36</v>
      </c>
      <c r="N15" s="10">
        <v>17083.3</v>
      </c>
      <c r="O15" s="48">
        <v>130200</v>
      </c>
      <c r="P15" s="6">
        <v>0</v>
      </c>
      <c r="Q15" s="6">
        <v>0</v>
      </c>
      <c r="R15" s="6">
        <v>0</v>
      </c>
      <c r="S15" s="6">
        <v>0</v>
      </c>
      <c r="T15" s="82">
        <v>0</v>
      </c>
      <c r="U15" s="82">
        <v>0</v>
      </c>
      <c r="V15" s="84">
        <v>0</v>
      </c>
      <c r="W15" s="2"/>
    </row>
    <row r="16" spans="1:23" ht="33" customHeight="1">
      <c r="A16" s="4" t="s">
        <v>3</v>
      </c>
      <c r="B16" s="6">
        <v>1</v>
      </c>
      <c r="C16" s="6">
        <v>0</v>
      </c>
      <c r="D16" s="6">
        <v>0</v>
      </c>
      <c r="E16" s="6">
        <v>0</v>
      </c>
      <c r="F16" s="6">
        <v>0</v>
      </c>
      <c r="G16" s="6">
        <v>16</v>
      </c>
      <c r="H16" s="6">
        <v>4</v>
      </c>
      <c r="I16" s="6">
        <v>0</v>
      </c>
      <c r="J16" s="6">
        <v>0</v>
      </c>
      <c r="K16" s="6">
        <v>0</v>
      </c>
      <c r="L16" s="6">
        <v>20</v>
      </c>
      <c r="M16" s="10">
        <v>1815.3</v>
      </c>
      <c r="N16" s="10">
        <v>1892.58</v>
      </c>
      <c r="O16" s="48">
        <v>13000</v>
      </c>
      <c r="P16" s="6">
        <v>5</v>
      </c>
      <c r="Q16" s="6">
        <v>0</v>
      </c>
      <c r="R16" s="6">
        <v>62</v>
      </c>
      <c r="S16" s="6">
        <v>62</v>
      </c>
      <c r="T16" s="10">
        <v>5444.43</v>
      </c>
      <c r="U16" s="10">
        <v>10764.26</v>
      </c>
      <c r="V16" s="51">
        <v>72000</v>
      </c>
      <c r="W16" s="2"/>
    </row>
    <row r="17" spans="1:23" ht="33" customHeight="1">
      <c r="A17" s="4" t="s">
        <v>4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82">
        <v>0</v>
      </c>
      <c r="N17" s="82">
        <v>0</v>
      </c>
      <c r="O17" s="83">
        <v>0</v>
      </c>
      <c r="P17" s="6">
        <v>0</v>
      </c>
      <c r="Q17" s="6">
        <v>0</v>
      </c>
      <c r="R17" s="6">
        <v>0</v>
      </c>
      <c r="S17" s="6">
        <v>0</v>
      </c>
      <c r="T17" s="82">
        <v>0</v>
      </c>
      <c r="U17" s="82">
        <v>0</v>
      </c>
      <c r="V17" s="84">
        <v>0</v>
      </c>
      <c r="W17" s="2"/>
    </row>
    <row r="18" spans="1:23" ht="33" customHeight="1" thickBot="1">
      <c r="A18" s="11" t="s">
        <v>25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82">
        <v>0</v>
      </c>
      <c r="N18" s="82">
        <v>0</v>
      </c>
      <c r="O18" s="83">
        <v>0</v>
      </c>
      <c r="P18" s="6">
        <v>2</v>
      </c>
      <c r="Q18" s="6">
        <v>0</v>
      </c>
      <c r="R18" s="6">
        <v>27</v>
      </c>
      <c r="S18" s="6">
        <v>27</v>
      </c>
      <c r="T18" s="10">
        <v>2653.4700000000003</v>
      </c>
      <c r="U18" s="10">
        <v>6337.349999999999</v>
      </c>
      <c r="V18" s="51">
        <v>64400</v>
      </c>
      <c r="W18" s="2"/>
    </row>
    <row r="19" spans="1:22" s="3" customFormat="1" ht="43.5" customHeight="1" thickBot="1" thickTop="1">
      <c r="A19" s="28" t="s">
        <v>7</v>
      </c>
      <c r="B19" s="37">
        <f>SUM(B7:B18)</f>
        <v>5</v>
      </c>
      <c r="C19" s="38">
        <f aca="true" t="shared" si="0" ref="C19:R19">SUM(C7:C18)</f>
        <v>9</v>
      </c>
      <c r="D19" s="38">
        <f t="shared" si="0"/>
        <v>0</v>
      </c>
      <c r="E19" s="38">
        <f t="shared" si="0"/>
        <v>28</v>
      </c>
      <c r="F19" s="38">
        <f t="shared" si="0"/>
        <v>60</v>
      </c>
      <c r="G19" s="38">
        <f t="shared" si="0"/>
        <v>172</v>
      </c>
      <c r="H19" s="38">
        <f t="shared" si="0"/>
        <v>4</v>
      </c>
      <c r="I19" s="38">
        <f t="shared" si="0"/>
        <v>0</v>
      </c>
      <c r="J19" s="38">
        <f>SUM(J7:J18)</f>
        <v>0</v>
      </c>
      <c r="K19" s="38">
        <f>SUM(K7:K18)</f>
        <v>0</v>
      </c>
      <c r="L19" s="38">
        <f t="shared" si="0"/>
        <v>273</v>
      </c>
      <c r="M19" s="39">
        <f t="shared" si="0"/>
        <v>31184.170000000002</v>
      </c>
      <c r="N19" s="39">
        <f>SUM(N7:N18)</f>
        <v>32320.410000000003</v>
      </c>
      <c r="O19" s="40">
        <f t="shared" si="0"/>
        <v>247200</v>
      </c>
      <c r="P19" s="41">
        <f t="shared" si="0"/>
        <v>7</v>
      </c>
      <c r="Q19" s="41">
        <f t="shared" si="0"/>
        <v>0</v>
      </c>
      <c r="R19" s="41">
        <f t="shared" si="0"/>
        <v>89</v>
      </c>
      <c r="S19" s="41">
        <f>SUM(S7:S18)</f>
        <v>89</v>
      </c>
      <c r="T19" s="39">
        <f>SUM(T7:T18)</f>
        <v>8097.900000000001</v>
      </c>
      <c r="U19" s="39">
        <f>SUM(U7:U18)</f>
        <v>17101.61</v>
      </c>
      <c r="V19" s="29">
        <f>SUM(V7:V18)</f>
        <v>136400</v>
      </c>
    </row>
    <row r="25" ht="15.75">
      <c r="V25" s="5"/>
    </row>
  </sheetData>
  <sheetProtection/>
  <mergeCells count="22">
    <mergeCell ref="A1:M1"/>
    <mergeCell ref="A2:V2"/>
    <mergeCell ref="B3:O3"/>
    <mergeCell ref="P3:V3"/>
    <mergeCell ref="A4:A6"/>
    <mergeCell ref="B4:B6"/>
    <mergeCell ref="P4:P6"/>
    <mergeCell ref="Q4:S4"/>
    <mergeCell ref="D5:D6"/>
    <mergeCell ref="E5:K5"/>
    <mergeCell ref="V4:V6"/>
    <mergeCell ref="C5:C6"/>
    <mergeCell ref="T4:T6"/>
    <mergeCell ref="U4:U6"/>
    <mergeCell ref="L5:L6"/>
    <mergeCell ref="Q5:Q6"/>
    <mergeCell ref="N4:N6"/>
    <mergeCell ref="O4:O6"/>
    <mergeCell ref="C4:L4"/>
    <mergeCell ref="M4:M6"/>
    <mergeCell ref="R5:R6"/>
    <mergeCell ref="S5:S6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33CCFF"/>
    <pageSetUpPr fitToPage="1"/>
  </sheetPr>
  <dimension ref="A1:X25"/>
  <sheetViews>
    <sheetView zoomScale="70" zoomScaleNormal="70" zoomScaleSheetLayoutView="85"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8" sqref="B18:V18"/>
    </sheetView>
  </sheetViews>
  <sheetFormatPr defaultColWidth="0" defaultRowHeight="16.5"/>
  <cols>
    <col min="1" max="1" width="7.75390625" style="0" customWidth="1"/>
    <col min="2" max="2" width="4.75390625" style="0" customWidth="1"/>
    <col min="3" max="11" width="5.25390625" style="0" customWidth="1"/>
    <col min="12" max="12" width="6.25390625" style="0" customWidth="1"/>
    <col min="13" max="15" width="11.75390625" style="0" customWidth="1"/>
    <col min="16" max="16" width="4.75390625" style="0" customWidth="1"/>
    <col min="17" max="19" width="5.25390625" style="0" customWidth="1"/>
    <col min="20" max="22" width="11.75390625" style="0" customWidth="1"/>
    <col min="23" max="23" width="8.875" style="0" customWidth="1"/>
    <col min="24" max="16384" width="0" style="0" hidden="1" customWidth="1"/>
  </cols>
  <sheetData>
    <row r="1" spans="1:24" ht="34.5" customHeight="1">
      <c r="A1" s="108" t="s">
        <v>53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56" t="str">
        <f>'仁武'!N1</f>
        <v>111年</v>
      </c>
      <c r="O1" s="56" t="s">
        <v>70</v>
      </c>
      <c r="P1" s="55"/>
      <c r="Q1" s="55"/>
      <c r="R1" s="55"/>
      <c r="S1" s="55"/>
      <c r="T1" s="55"/>
      <c r="U1" s="55"/>
      <c r="V1" s="55"/>
      <c r="W1" s="16"/>
      <c r="X1" s="16"/>
    </row>
    <row r="2" spans="1:22" ht="28.5" customHeight="1" thickBot="1">
      <c r="A2" s="115" t="str">
        <f>'仁武'!A2</f>
        <v>(自111年1月1日至111年12月31日止)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</row>
    <row r="3" spans="1:22" s="3" customFormat="1" ht="24.75" customHeight="1">
      <c r="A3" s="9" t="s">
        <v>35</v>
      </c>
      <c r="B3" s="118" t="s">
        <v>41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20"/>
      <c r="O3" s="120"/>
      <c r="P3" s="117" t="s">
        <v>40</v>
      </c>
      <c r="Q3" s="118"/>
      <c r="R3" s="118"/>
      <c r="S3" s="118"/>
      <c r="T3" s="118"/>
      <c r="U3" s="118"/>
      <c r="V3" s="119"/>
    </row>
    <row r="4" spans="1:22" s="3" customFormat="1" ht="21.75" customHeight="1">
      <c r="A4" s="134" t="s">
        <v>34</v>
      </c>
      <c r="B4" s="110" t="s">
        <v>1</v>
      </c>
      <c r="C4" s="112" t="s">
        <v>9</v>
      </c>
      <c r="D4" s="113"/>
      <c r="E4" s="113"/>
      <c r="F4" s="113"/>
      <c r="G4" s="113"/>
      <c r="H4" s="113"/>
      <c r="I4" s="113"/>
      <c r="J4" s="113"/>
      <c r="K4" s="113"/>
      <c r="L4" s="114"/>
      <c r="M4" s="138" t="s">
        <v>33</v>
      </c>
      <c r="N4" s="138" t="s">
        <v>31</v>
      </c>
      <c r="O4" s="140" t="s">
        <v>29</v>
      </c>
      <c r="P4" s="131" t="s">
        <v>1</v>
      </c>
      <c r="Q4" s="112" t="s">
        <v>9</v>
      </c>
      <c r="R4" s="113"/>
      <c r="S4" s="114"/>
      <c r="T4" s="138" t="s">
        <v>30</v>
      </c>
      <c r="U4" s="138" t="s">
        <v>32</v>
      </c>
      <c r="V4" s="142" t="s">
        <v>28</v>
      </c>
    </row>
    <row r="5" spans="1:22" s="3" customFormat="1" ht="21.75" customHeight="1">
      <c r="A5" s="135"/>
      <c r="B5" s="137"/>
      <c r="C5" s="110" t="s">
        <v>10</v>
      </c>
      <c r="D5" s="110" t="s">
        <v>6</v>
      </c>
      <c r="E5" s="112" t="s">
        <v>11</v>
      </c>
      <c r="F5" s="113"/>
      <c r="G5" s="113"/>
      <c r="H5" s="113"/>
      <c r="I5" s="113"/>
      <c r="J5" s="113"/>
      <c r="K5" s="114"/>
      <c r="L5" s="110" t="s">
        <v>12</v>
      </c>
      <c r="M5" s="139"/>
      <c r="N5" s="139"/>
      <c r="O5" s="141"/>
      <c r="P5" s="132"/>
      <c r="Q5" s="110" t="s">
        <v>10</v>
      </c>
      <c r="R5" s="110" t="s">
        <v>13</v>
      </c>
      <c r="S5" s="110" t="s">
        <v>12</v>
      </c>
      <c r="T5" s="139"/>
      <c r="U5" s="139"/>
      <c r="V5" s="143"/>
    </row>
    <row r="6" spans="1:22" s="3" customFormat="1" ht="21" customHeight="1">
      <c r="A6" s="136"/>
      <c r="B6" s="111"/>
      <c r="C6" s="111"/>
      <c r="D6" s="111"/>
      <c r="E6" s="7" t="s">
        <v>5</v>
      </c>
      <c r="F6" s="7" t="s">
        <v>0</v>
      </c>
      <c r="G6" s="7" t="s">
        <v>14</v>
      </c>
      <c r="H6" s="7" t="s">
        <v>15</v>
      </c>
      <c r="I6" s="7" t="s">
        <v>16</v>
      </c>
      <c r="J6" s="7" t="s">
        <v>37</v>
      </c>
      <c r="K6" s="8" t="s">
        <v>8</v>
      </c>
      <c r="L6" s="111"/>
      <c r="M6" s="125"/>
      <c r="N6" s="125"/>
      <c r="O6" s="105"/>
      <c r="P6" s="133"/>
      <c r="Q6" s="111"/>
      <c r="R6" s="111"/>
      <c r="S6" s="111"/>
      <c r="T6" s="125"/>
      <c r="U6" s="125"/>
      <c r="V6" s="144"/>
    </row>
    <row r="7" spans="1:23" ht="33" customHeight="1">
      <c r="A7" s="4" t="s">
        <v>17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82">
        <v>0</v>
      </c>
      <c r="N7" s="82">
        <v>0</v>
      </c>
      <c r="O7" s="83">
        <v>0</v>
      </c>
      <c r="P7" s="6">
        <v>0</v>
      </c>
      <c r="Q7" s="6">
        <v>0</v>
      </c>
      <c r="R7" s="6">
        <v>0</v>
      </c>
      <c r="S7" s="6">
        <v>0</v>
      </c>
      <c r="T7" s="82">
        <v>0</v>
      </c>
      <c r="U7" s="82">
        <v>0</v>
      </c>
      <c r="V7" s="84">
        <v>0</v>
      </c>
      <c r="W7" s="2"/>
    </row>
    <row r="8" spans="1:23" ht="33" customHeight="1">
      <c r="A8" s="4" t="s">
        <v>18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82">
        <v>0</v>
      </c>
      <c r="N8" s="82">
        <v>0</v>
      </c>
      <c r="O8" s="83">
        <v>0</v>
      </c>
      <c r="P8" s="6">
        <v>0</v>
      </c>
      <c r="Q8" s="6">
        <v>0</v>
      </c>
      <c r="R8" s="6">
        <v>0</v>
      </c>
      <c r="S8" s="6">
        <v>0</v>
      </c>
      <c r="T8" s="82">
        <v>0</v>
      </c>
      <c r="U8" s="82">
        <v>0</v>
      </c>
      <c r="V8" s="84">
        <v>0</v>
      </c>
      <c r="W8" s="2"/>
    </row>
    <row r="9" spans="1:23" ht="33" customHeight="1">
      <c r="A9" s="4" t="s">
        <v>19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82">
        <v>0</v>
      </c>
      <c r="N9" s="82">
        <v>0</v>
      </c>
      <c r="O9" s="83">
        <v>0</v>
      </c>
      <c r="P9" s="6">
        <v>2</v>
      </c>
      <c r="Q9" s="6">
        <v>0</v>
      </c>
      <c r="R9" s="6">
        <v>26</v>
      </c>
      <c r="S9" s="6">
        <v>26</v>
      </c>
      <c r="T9" s="10">
        <v>2639</v>
      </c>
      <c r="U9" s="10">
        <v>5288.6900000000005</v>
      </c>
      <c r="V9" s="49">
        <v>40080</v>
      </c>
      <c r="W9" s="2"/>
    </row>
    <row r="10" spans="1:23" ht="33" customHeight="1">
      <c r="A10" s="11" t="s">
        <v>20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82">
        <v>0</v>
      </c>
      <c r="N10" s="82">
        <v>0</v>
      </c>
      <c r="O10" s="83">
        <v>0</v>
      </c>
      <c r="P10" s="6">
        <v>0</v>
      </c>
      <c r="Q10" s="6">
        <v>0</v>
      </c>
      <c r="R10" s="6">
        <v>0</v>
      </c>
      <c r="S10" s="6">
        <v>0</v>
      </c>
      <c r="T10" s="82">
        <v>0</v>
      </c>
      <c r="U10" s="82">
        <v>0</v>
      </c>
      <c r="V10" s="84">
        <v>0</v>
      </c>
      <c r="W10" s="2"/>
    </row>
    <row r="11" spans="1:23" ht="33" customHeight="1">
      <c r="A11" s="4" t="s">
        <v>21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82">
        <v>0</v>
      </c>
      <c r="N11" s="82">
        <v>0</v>
      </c>
      <c r="O11" s="83">
        <v>0</v>
      </c>
      <c r="P11" s="6">
        <v>0</v>
      </c>
      <c r="Q11" s="6">
        <v>0</v>
      </c>
      <c r="R11" s="6">
        <v>0</v>
      </c>
      <c r="S11" s="6">
        <v>0</v>
      </c>
      <c r="T11" s="82">
        <v>0</v>
      </c>
      <c r="U11" s="82">
        <v>0</v>
      </c>
      <c r="V11" s="84">
        <v>0</v>
      </c>
      <c r="W11" s="2"/>
    </row>
    <row r="12" spans="1:23" ht="33" customHeight="1">
      <c r="A12" s="4" t="s">
        <v>22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82">
        <v>0</v>
      </c>
      <c r="N12" s="82">
        <v>0</v>
      </c>
      <c r="O12" s="83">
        <v>0</v>
      </c>
      <c r="P12" s="6">
        <v>0</v>
      </c>
      <c r="Q12" s="6">
        <v>0</v>
      </c>
      <c r="R12" s="6">
        <v>0</v>
      </c>
      <c r="S12" s="6">
        <v>0</v>
      </c>
      <c r="T12" s="82">
        <v>0</v>
      </c>
      <c r="U12" s="82">
        <v>0</v>
      </c>
      <c r="V12" s="84">
        <v>0</v>
      </c>
      <c r="W12" s="2"/>
    </row>
    <row r="13" spans="1:23" ht="33" customHeight="1">
      <c r="A13" s="11" t="s">
        <v>23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82">
        <v>0</v>
      </c>
      <c r="N13" s="82">
        <v>0</v>
      </c>
      <c r="O13" s="83">
        <v>0</v>
      </c>
      <c r="P13" s="6">
        <v>2</v>
      </c>
      <c r="Q13" s="6">
        <v>0</v>
      </c>
      <c r="R13" s="6">
        <v>45</v>
      </c>
      <c r="S13" s="6">
        <v>45</v>
      </c>
      <c r="T13" s="10">
        <v>4235</v>
      </c>
      <c r="U13" s="10">
        <v>7155.240000000001</v>
      </c>
      <c r="V13" s="49">
        <v>41200</v>
      </c>
      <c r="W13" s="1"/>
    </row>
    <row r="14" spans="1:23" ht="33" customHeight="1">
      <c r="A14" s="4" t="s">
        <v>24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82">
        <v>0</v>
      </c>
      <c r="N14" s="82">
        <v>0</v>
      </c>
      <c r="O14" s="83">
        <v>0</v>
      </c>
      <c r="P14" s="6">
        <v>0</v>
      </c>
      <c r="Q14" s="6">
        <v>0</v>
      </c>
      <c r="R14" s="6">
        <v>0</v>
      </c>
      <c r="S14" s="6">
        <v>0</v>
      </c>
      <c r="T14" s="82">
        <v>0</v>
      </c>
      <c r="U14" s="82">
        <v>0</v>
      </c>
      <c r="V14" s="84">
        <v>0</v>
      </c>
      <c r="W14" s="2"/>
    </row>
    <row r="15" spans="1:23" ht="33" customHeight="1">
      <c r="A15" s="4" t="s">
        <v>2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82">
        <v>0</v>
      </c>
      <c r="N15" s="82">
        <v>0</v>
      </c>
      <c r="O15" s="83">
        <v>0</v>
      </c>
      <c r="P15" s="6">
        <v>0</v>
      </c>
      <c r="Q15" s="6">
        <v>0</v>
      </c>
      <c r="R15" s="6">
        <v>0</v>
      </c>
      <c r="S15" s="6">
        <v>0</v>
      </c>
      <c r="T15" s="82">
        <v>0</v>
      </c>
      <c r="U15" s="82">
        <v>0</v>
      </c>
      <c r="V15" s="84">
        <v>0</v>
      </c>
      <c r="W15" s="2"/>
    </row>
    <row r="16" spans="1:23" ht="33" customHeight="1">
      <c r="A16" s="4" t="s">
        <v>3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82">
        <v>0</v>
      </c>
      <c r="N16" s="82">
        <v>0</v>
      </c>
      <c r="O16" s="83">
        <v>0</v>
      </c>
      <c r="P16" s="6">
        <v>1</v>
      </c>
      <c r="Q16" s="6">
        <v>0</v>
      </c>
      <c r="R16" s="6">
        <v>5</v>
      </c>
      <c r="S16" s="6">
        <v>5</v>
      </c>
      <c r="T16" s="10">
        <v>586.31</v>
      </c>
      <c r="U16" s="10">
        <v>1271.84</v>
      </c>
      <c r="V16" s="49">
        <v>8000</v>
      </c>
      <c r="W16" s="2"/>
    </row>
    <row r="17" spans="1:23" ht="33" customHeight="1">
      <c r="A17" s="4" t="s">
        <v>4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82">
        <v>0</v>
      </c>
      <c r="N17" s="82">
        <v>0</v>
      </c>
      <c r="O17" s="83">
        <v>0</v>
      </c>
      <c r="P17" s="6">
        <v>0</v>
      </c>
      <c r="Q17" s="6">
        <v>0</v>
      </c>
      <c r="R17" s="6">
        <v>0</v>
      </c>
      <c r="S17" s="6">
        <v>0</v>
      </c>
      <c r="T17" s="82">
        <v>0</v>
      </c>
      <c r="U17" s="82">
        <v>0</v>
      </c>
      <c r="V17" s="84">
        <v>0</v>
      </c>
      <c r="W17" s="2"/>
    </row>
    <row r="18" spans="1:23" ht="33" customHeight="1" thickBot="1">
      <c r="A18" s="11" t="s">
        <v>25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82">
        <v>0</v>
      </c>
      <c r="N18" s="82">
        <v>0</v>
      </c>
      <c r="O18" s="83">
        <v>0</v>
      </c>
      <c r="P18" s="6">
        <v>0</v>
      </c>
      <c r="Q18" s="6">
        <v>0</v>
      </c>
      <c r="R18" s="6">
        <v>0</v>
      </c>
      <c r="S18" s="6">
        <v>0</v>
      </c>
      <c r="T18" s="82">
        <v>0</v>
      </c>
      <c r="U18" s="82">
        <v>0</v>
      </c>
      <c r="V18" s="84">
        <v>0</v>
      </c>
      <c r="W18" s="2"/>
    </row>
    <row r="19" spans="1:22" s="3" customFormat="1" ht="43.5" customHeight="1" thickBot="1" thickTop="1">
      <c r="A19" s="28" t="s">
        <v>7</v>
      </c>
      <c r="B19" s="37">
        <f>SUM(B7:B18)</f>
        <v>0</v>
      </c>
      <c r="C19" s="38">
        <f aca="true" t="shared" si="0" ref="C19:R19">SUM(C7:C18)</f>
        <v>0</v>
      </c>
      <c r="D19" s="38">
        <f t="shared" si="0"/>
        <v>0</v>
      </c>
      <c r="E19" s="38">
        <f t="shared" si="0"/>
        <v>0</v>
      </c>
      <c r="F19" s="38">
        <f t="shared" si="0"/>
        <v>0</v>
      </c>
      <c r="G19" s="38">
        <f t="shared" si="0"/>
        <v>0</v>
      </c>
      <c r="H19" s="38">
        <f t="shared" si="0"/>
        <v>0</v>
      </c>
      <c r="I19" s="38">
        <f t="shared" si="0"/>
        <v>0</v>
      </c>
      <c r="J19" s="38">
        <f>SUM(J7:J18)</f>
        <v>0</v>
      </c>
      <c r="K19" s="38">
        <f>SUM(K7:K18)</f>
        <v>0</v>
      </c>
      <c r="L19" s="38">
        <f t="shared" si="0"/>
        <v>0</v>
      </c>
      <c r="M19" s="39">
        <f t="shared" si="0"/>
        <v>0</v>
      </c>
      <c r="N19" s="39">
        <f>SUM(N7:N18)</f>
        <v>0</v>
      </c>
      <c r="O19" s="43">
        <f t="shared" si="0"/>
        <v>0</v>
      </c>
      <c r="P19" s="41">
        <f t="shared" si="0"/>
        <v>5</v>
      </c>
      <c r="Q19" s="41">
        <f t="shared" si="0"/>
        <v>0</v>
      </c>
      <c r="R19" s="41">
        <f t="shared" si="0"/>
        <v>76</v>
      </c>
      <c r="S19" s="41">
        <f>SUM(S7:S18)</f>
        <v>76</v>
      </c>
      <c r="T19" s="39">
        <f>SUM(T7:T18)</f>
        <v>7460.3099999999995</v>
      </c>
      <c r="U19" s="39">
        <f>SUM(U7:U18)</f>
        <v>13715.77</v>
      </c>
      <c r="V19" s="29">
        <f>SUM(V7:V18)</f>
        <v>89280</v>
      </c>
    </row>
    <row r="25" ht="15.75">
      <c r="V25" s="5"/>
    </row>
  </sheetData>
  <sheetProtection/>
  <mergeCells count="22">
    <mergeCell ref="A1:M1"/>
    <mergeCell ref="A2:V2"/>
    <mergeCell ref="B3:O3"/>
    <mergeCell ref="P3:V3"/>
    <mergeCell ref="A4:A6"/>
    <mergeCell ref="B4:B6"/>
    <mergeCell ref="P4:P6"/>
    <mergeCell ref="Q4:S4"/>
    <mergeCell ref="D5:D6"/>
    <mergeCell ref="E5:K5"/>
    <mergeCell ref="V4:V6"/>
    <mergeCell ref="C5:C6"/>
    <mergeCell ref="T4:T6"/>
    <mergeCell ref="U4:U6"/>
    <mergeCell ref="L5:L6"/>
    <mergeCell ref="Q5:Q6"/>
    <mergeCell ref="N4:N6"/>
    <mergeCell ref="O4:O6"/>
    <mergeCell ref="C4:L4"/>
    <mergeCell ref="M4:M6"/>
    <mergeCell ref="R5:R6"/>
    <mergeCell ref="S5:S6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8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339966"/>
    <pageSetUpPr fitToPage="1"/>
  </sheetPr>
  <dimension ref="A1:X25"/>
  <sheetViews>
    <sheetView zoomScale="70" zoomScaleNormal="70" zoomScaleSheetLayoutView="85" zoomScalePageLayoutView="0" workbookViewId="0" topLeftCell="A1">
      <pane xSplit="1" ySplit="6" topLeftCell="B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T18" sqref="T18:V18"/>
    </sheetView>
  </sheetViews>
  <sheetFormatPr defaultColWidth="0" defaultRowHeight="16.5"/>
  <cols>
    <col min="1" max="1" width="7.75390625" style="0" customWidth="1"/>
    <col min="2" max="2" width="4.75390625" style="0" customWidth="1"/>
    <col min="3" max="11" width="5.25390625" style="0" customWidth="1"/>
    <col min="12" max="12" width="6.25390625" style="0" customWidth="1"/>
    <col min="13" max="15" width="11.75390625" style="0" customWidth="1"/>
    <col min="16" max="16" width="4.75390625" style="0" customWidth="1"/>
    <col min="17" max="19" width="5.25390625" style="0" customWidth="1"/>
    <col min="20" max="22" width="11.75390625" style="0" customWidth="1"/>
    <col min="23" max="23" width="8.875" style="0" customWidth="1"/>
    <col min="24" max="16384" width="0" style="0" hidden="1" customWidth="1"/>
  </cols>
  <sheetData>
    <row r="1" spans="1:24" ht="34.5" customHeight="1">
      <c r="A1" s="108" t="s">
        <v>53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56" t="str">
        <f>'仁武'!N1</f>
        <v>111年</v>
      </c>
      <c r="O1" s="56" t="s">
        <v>71</v>
      </c>
      <c r="P1" s="55"/>
      <c r="Q1" s="55"/>
      <c r="R1" s="55"/>
      <c r="S1" s="55"/>
      <c r="T1" s="55"/>
      <c r="U1" s="55"/>
      <c r="V1" s="55"/>
      <c r="W1" s="16"/>
      <c r="X1" s="16"/>
    </row>
    <row r="2" spans="1:22" ht="28.5" customHeight="1" thickBot="1">
      <c r="A2" s="115" t="str">
        <f>'仁武'!A2</f>
        <v>(自111年1月1日至111年12月31日止)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</row>
    <row r="3" spans="1:22" s="3" customFormat="1" ht="24.75" customHeight="1">
      <c r="A3" s="9" t="s">
        <v>35</v>
      </c>
      <c r="B3" s="118" t="s">
        <v>41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20"/>
      <c r="O3" s="120"/>
      <c r="P3" s="117" t="s">
        <v>40</v>
      </c>
      <c r="Q3" s="118"/>
      <c r="R3" s="118"/>
      <c r="S3" s="118"/>
      <c r="T3" s="118"/>
      <c r="U3" s="118"/>
      <c r="V3" s="119"/>
    </row>
    <row r="4" spans="1:22" s="3" customFormat="1" ht="21.75" customHeight="1">
      <c r="A4" s="134" t="s">
        <v>34</v>
      </c>
      <c r="B4" s="110" t="s">
        <v>1</v>
      </c>
      <c r="C4" s="112" t="s">
        <v>9</v>
      </c>
      <c r="D4" s="113"/>
      <c r="E4" s="113"/>
      <c r="F4" s="113"/>
      <c r="G4" s="113"/>
      <c r="H4" s="113"/>
      <c r="I4" s="113"/>
      <c r="J4" s="113"/>
      <c r="K4" s="113"/>
      <c r="L4" s="114"/>
      <c r="M4" s="138" t="s">
        <v>33</v>
      </c>
      <c r="N4" s="138" t="s">
        <v>31</v>
      </c>
      <c r="O4" s="140" t="s">
        <v>29</v>
      </c>
      <c r="P4" s="131" t="s">
        <v>1</v>
      </c>
      <c r="Q4" s="112" t="s">
        <v>9</v>
      </c>
      <c r="R4" s="113"/>
      <c r="S4" s="114"/>
      <c r="T4" s="138" t="s">
        <v>30</v>
      </c>
      <c r="U4" s="138" t="s">
        <v>32</v>
      </c>
      <c r="V4" s="142" t="s">
        <v>28</v>
      </c>
    </row>
    <row r="5" spans="1:22" s="3" customFormat="1" ht="21.75" customHeight="1">
      <c r="A5" s="135"/>
      <c r="B5" s="137"/>
      <c r="C5" s="110" t="s">
        <v>10</v>
      </c>
      <c r="D5" s="110" t="s">
        <v>6</v>
      </c>
      <c r="E5" s="112" t="s">
        <v>11</v>
      </c>
      <c r="F5" s="113"/>
      <c r="G5" s="113"/>
      <c r="H5" s="113"/>
      <c r="I5" s="113"/>
      <c r="J5" s="113"/>
      <c r="K5" s="114"/>
      <c r="L5" s="110" t="s">
        <v>12</v>
      </c>
      <c r="M5" s="139"/>
      <c r="N5" s="139"/>
      <c r="O5" s="141"/>
      <c r="P5" s="132"/>
      <c r="Q5" s="110" t="s">
        <v>10</v>
      </c>
      <c r="R5" s="110" t="s">
        <v>13</v>
      </c>
      <c r="S5" s="110" t="s">
        <v>12</v>
      </c>
      <c r="T5" s="139"/>
      <c r="U5" s="139"/>
      <c r="V5" s="143"/>
    </row>
    <row r="6" spans="1:22" s="3" customFormat="1" ht="21" customHeight="1">
      <c r="A6" s="136"/>
      <c r="B6" s="111"/>
      <c r="C6" s="111"/>
      <c r="D6" s="111"/>
      <c r="E6" s="7" t="s">
        <v>5</v>
      </c>
      <c r="F6" s="7" t="s">
        <v>0</v>
      </c>
      <c r="G6" s="7" t="s">
        <v>14</v>
      </c>
      <c r="H6" s="7" t="s">
        <v>15</v>
      </c>
      <c r="I6" s="7" t="s">
        <v>16</v>
      </c>
      <c r="J6" s="7" t="s">
        <v>37</v>
      </c>
      <c r="K6" s="8" t="s">
        <v>8</v>
      </c>
      <c r="L6" s="111"/>
      <c r="M6" s="125"/>
      <c r="N6" s="125"/>
      <c r="O6" s="105"/>
      <c r="P6" s="133"/>
      <c r="Q6" s="111"/>
      <c r="R6" s="111"/>
      <c r="S6" s="111"/>
      <c r="T6" s="125"/>
      <c r="U6" s="125"/>
      <c r="V6" s="144"/>
    </row>
    <row r="7" spans="1:23" ht="33" customHeight="1">
      <c r="A7" s="4" t="s">
        <v>17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82">
        <v>0</v>
      </c>
      <c r="N7" s="82">
        <v>0</v>
      </c>
      <c r="O7" s="83">
        <v>0</v>
      </c>
      <c r="P7" s="6">
        <v>0</v>
      </c>
      <c r="Q7" s="6">
        <v>0</v>
      </c>
      <c r="R7" s="6">
        <v>0</v>
      </c>
      <c r="S7" s="6">
        <v>0</v>
      </c>
      <c r="T7" s="82">
        <v>0</v>
      </c>
      <c r="U7" s="82">
        <v>0</v>
      </c>
      <c r="V7" s="84">
        <v>0</v>
      </c>
      <c r="W7" s="2"/>
    </row>
    <row r="8" spans="1:23" ht="33" customHeight="1">
      <c r="A8" s="4" t="s">
        <v>18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82">
        <v>0</v>
      </c>
      <c r="N8" s="82">
        <v>0</v>
      </c>
      <c r="O8" s="83">
        <v>0</v>
      </c>
      <c r="P8" s="6">
        <v>0</v>
      </c>
      <c r="Q8" s="6">
        <v>0</v>
      </c>
      <c r="R8" s="6">
        <v>0</v>
      </c>
      <c r="S8" s="6">
        <v>0</v>
      </c>
      <c r="T8" s="82">
        <v>0</v>
      </c>
      <c r="U8" s="82">
        <v>0</v>
      </c>
      <c r="V8" s="84">
        <v>0</v>
      </c>
      <c r="W8" s="2"/>
    </row>
    <row r="9" spans="1:23" ht="33" customHeight="1">
      <c r="A9" s="4" t="s">
        <v>19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82">
        <v>0</v>
      </c>
      <c r="N9" s="82">
        <v>0</v>
      </c>
      <c r="O9" s="83">
        <v>0</v>
      </c>
      <c r="P9" s="6">
        <v>1</v>
      </c>
      <c r="Q9" s="6">
        <v>0</v>
      </c>
      <c r="R9" s="6">
        <v>14</v>
      </c>
      <c r="S9" s="6">
        <v>14</v>
      </c>
      <c r="T9" s="10">
        <v>392.12</v>
      </c>
      <c r="U9" s="10">
        <v>3620.8</v>
      </c>
      <c r="V9" s="49">
        <v>28800</v>
      </c>
      <c r="W9" s="2"/>
    </row>
    <row r="10" spans="1:23" ht="33" customHeight="1">
      <c r="A10" s="11" t="s">
        <v>20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82">
        <v>0</v>
      </c>
      <c r="N10" s="82">
        <v>0</v>
      </c>
      <c r="O10" s="83">
        <v>0</v>
      </c>
      <c r="P10" s="6">
        <v>1</v>
      </c>
      <c r="Q10" s="6">
        <v>0</v>
      </c>
      <c r="R10" s="6">
        <v>5</v>
      </c>
      <c r="S10" s="6">
        <v>5</v>
      </c>
      <c r="T10" s="10">
        <v>652.41</v>
      </c>
      <c r="U10" s="10">
        <v>1565.96</v>
      </c>
      <c r="V10" s="49">
        <v>17000</v>
      </c>
      <c r="W10" s="2"/>
    </row>
    <row r="11" spans="1:23" ht="33" customHeight="1">
      <c r="A11" s="4" t="s">
        <v>21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82">
        <v>0</v>
      </c>
      <c r="N11" s="82">
        <v>0</v>
      </c>
      <c r="O11" s="83">
        <v>0</v>
      </c>
      <c r="P11" s="6">
        <v>0</v>
      </c>
      <c r="Q11" s="6">
        <v>0</v>
      </c>
      <c r="R11" s="6">
        <v>0</v>
      </c>
      <c r="S11" s="6">
        <v>0</v>
      </c>
      <c r="T11" s="82">
        <v>0</v>
      </c>
      <c r="U11" s="82">
        <v>0</v>
      </c>
      <c r="V11" s="84">
        <v>0</v>
      </c>
      <c r="W11" s="2"/>
    </row>
    <row r="12" spans="1:23" ht="33" customHeight="1">
      <c r="A12" s="4" t="s">
        <v>22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82">
        <v>0</v>
      </c>
      <c r="N12" s="82">
        <v>0</v>
      </c>
      <c r="O12" s="83">
        <v>0</v>
      </c>
      <c r="P12" s="6">
        <v>0</v>
      </c>
      <c r="Q12" s="6">
        <v>0</v>
      </c>
      <c r="R12" s="6">
        <v>0</v>
      </c>
      <c r="S12" s="6">
        <v>0</v>
      </c>
      <c r="T12" s="82">
        <v>0</v>
      </c>
      <c r="U12" s="82">
        <v>0</v>
      </c>
      <c r="V12" s="84">
        <v>0</v>
      </c>
      <c r="W12" s="2"/>
    </row>
    <row r="13" spans="1:23" ht="33" customHeight="1">
      <c r="A13" s="11" t="s">
        <v>23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82">
        <v>0</v>
      </c>
      <c r="N13" s="82">
        <v>0</v>
      </c>
      <c r="O13" s="83">
        <v>0</v>
      </c>
      <c r="P13" s="6">
        <v>1</v>
      </c>
      <c r="Q13" s="6">
        <v>0</v>
      </c>
      <c r="R13" s="6">
        <v>17</v>
      </c>
      <c r="S13" s="6">
        <v>17</v>
      </c>
      <c r="T13" s="10">
        <v>2789.03</v>
      </c>
      <c r="U13" s="10">
        <v>6250.62</v>
      </c>
      <c r="V13" s="49">
        <v>76500</v>
      </c>
      <c r="W13" s="1"/>
    </row>
    <row r="14" spans="1:23" ht="33" customHeight="1">
      <c r="A14" s="4" t="s">
        <v>24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82">
        <v>0</v>
      </c>
      <c r="N14" s="82">
        <v>0</v>
      </c>
      <c r="O14" s="83">
        <v>0</v>
      </c>
      <c r="P14" s="6">
        <v>0</v>
      </c>
      <c r="Q14" s="6">
        <v>0</v>
      </c>
      <c r="R14" s="6">
        <v>0</v>
      </c>
      <c r="S14" s="6">
        <v>0</v>
      </c>
      <c r="T14" s="82">
        <v>0</v>
      </c>
      <c r="U14" s="82">
        <v>0</v>
      </c>
      <c r="V14" s="84">
        <v>0</v>
      </c>
      <c r="W14" s="2"/>
    </row>
    <row r="15" spans="1:23" ht="33" customHeight="1">
      <c r="A15" s="4" t="s">
        <v>2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82">
        <v>0</v>
      </c>
      <c r="N15" s="82">
        <v>0</v>
      </c>
      <c r="O15" s="83">
        <v>0</v>
      </c>
      <c r="P15" s="6">
        <v>1</v>
      </c>
      <c r="Q15" s="6">
        <v>0</v>
      </c>
      <c r="R15" s="6">
        <v>2</v>
      </c>
      <c r="S15" s="6">
        <v>2</v>
      </c>
      <c r="T15" s="10">
        <v>268</v>
      </c>
      <c r="U15" s="10">
        <v>634.45</v>
      </c>
      <c r="V15" s="49">
        <v>5000</v>
      </c>
      <c r="W15" s="2"/>
    </row>
    <row r="16" spans="1:23" ht="33" customHeight="1">
      <c r="A16" s="4" t="s">
        <v>3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82">
        <v>0</v>
      </c>
      <c r="N16" s="82">
        <v>0</v>
      </c>
      <c r="O16" s="83">
        <v>0</v>
      </c>
      <c r="P16" s="6">
        <v>0</v>
      </c>
      <c r="Q16" s="6">
        <v>0</v>
      </c>
      <c r="R16" s="6">
        <v>0</v>
      </c>
      <c r="S16" s="6">
        <v>0</v>
      </c>
      <c r="T16" s="82">
        <v>0</v>
      </c>
      <c r="U16" s="82">
        <v>0</v>
      </c>
      <c r="V16" s="84">
        <v>0</v>
      </c>
      <c r="W16" s="2"/>
    </row>
    <row r="17" spans="1:23" ht="33" customHeight="1">
      <c r="A17" s="4" t="s">
        <v>4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82">
        <v>0</v>
      </c>
      <c r="N17" s="82">
        <v>0</v>
      </c>
      <c r="O17" s="83">
        <v>0</v>
      </c>
      <c r="P17" s="6">
        <v>0</v>
      </c>
      <c r="Q17" s="6">
        <v>0</v>
      </c>
      <c r="R17" s="6">
        <v>0</v>
      </c>
      <c r="S17" s="6">
        <v>0</v>
      </c>
      <c r="T17" s="82">
        <v>0</v>
      </c>
      <c r="U17" s="82">
        <v>0</v>
      </c>
      <c r="V17" s="84">
        <v>0</v>
      </c>
      <c r="W17" s="2"/>
    </row>
    <row r="18" spans="1:23" ht="33" customHeight="1" thickBot="1">
      <c r="A18" s="11" t="s">
        <v>25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82">
        <v>0</v>
      </c>
      <c r="N18" s="82">
        <v>0</v>
      </c>
      <c r="O18" s="83">
        <v>0</v>
      </c>
      <c r="P18" s="6">
        <v>1</v>
      </c>
      <c r="Q18" s="6">
        <v>0</v>
      </c>
      <c r="R18" s="6">
        <v>2</v>
      </c>
      <c r="S18" s="6">
        <v>2</v>
      </c>
      <c r="T18" s="10">
        <v>323.15</v>
      </c>
      <c r="U18" s="10">
        <v>592.84</v>
      </c>
      <c r="V18" s="49">
        <v>5000</v>
      </c>
      <c r="W18" s="2"/>
    </row>
    <row r="19" spans="1:22" s="3" customFormat="1" ht="43.5" customHeight="1" thickBot="1" thickTop="1">
      <c r="A19" s="28" t="s">
        <v>7</v>
      </c>
      <c r="B19" s="37">
        <f>SUM(B7:B18)</f>
        <v>0</v>
      </c>
      <c r="C19" s="38">
        <f aca="true" t="shared" si="0" ref="C19:R19">SUM(C7:C18)</f>
        <v>0</v>
      </c>
      <c r="D19" s="38">
        <f t="shared" si="0"/>
        <v>0</v>
      </c>
      <c r="E19" s="38">
        <f t="shared" si="0"/>
        <v>0</v>
      </c>
      <c r="F19" s="38">
        <f t="shared" si="0"/>
        <v>0</v>
      </c>
      <c r="G19" s="38">
        <f t="shared" si="0"/>
        <v>0</v>
      </c>
      <c r="H19" s="38">
        <f t="shared" si="0"/>
        <v>0</v>
      </c>
      <c r="I19" s="38">
        <f t="shared" si="0"/>
        <v>0</v>
      </c>
      <c r="J19" s="38">
        <f>SUM(J7:J18)</f>
        <v>0</v>
      </c>
      <c r="K19" s="38">
        <f>SUM(K7:K18)</f>
        <v>0</v>
      </c>
      <c r="L19" s="38">
        <f t="shared" si="0"/>
        <v>0</v>
      </c>
      <c r="M19" s="39">
        <f t="shared" si="0"/>
        <v>0</v>
      </c>
      <c r="N19" s="39">
        <f>SUM(N7:N18)</f>
        <v>0</v>
      </c>
      <c r="O19" s="43">
        <f t="shared" si="0"/>
        <v>0</v>
      </c>
      <c r="P19" s="41">
        <f t="shared" si="0"/>
        <v>5</v>
      </c>
      <c r="Q19" s="41">
        <f t="shared" si="0"/>
        <v>0</v>
      </c>
      <c r="R19" s="41">
        <f t="shared" si="0"/>
        <v>40</v>
      </c>
      <c r="S19" s="41">
        <f>SUM(S7:S18)</f>
        <v>40</v>
      </c>
      <c r="T19" s="39">
        <f>SUM(T7:T18)</f>
        <v>4424.71</v>
      </c>
      <c r="U19" s="39">
        <f>SUM(U7:U18)</f>
        <v>12664.670000000002</v>
      </c>
      <c r="V19" s="29">
        <f>SUM(V7:V18)</f>
        <v>132300</v>
      </c>
    </row>
    <row r="25" ht="15.75">
      <c r="V25" s="5"/>
    </row>
  </sheetData>
  <sheetProtection/>
  <mergeCells count="22">
    <mergeCell ref="A1:M1"/>
    <mergeCell ref="A2:V2"/>
    <mergeCell ref="B3:O3"/>
    <mergeCell ref="P3:V3"/>
    <mergeCell ref="A4:A6"/>
    <mergeCell ref="B4:B6"/>
    <mergeCell ref="P4:P6"/>
    <mergeCell ref="Q4:S4"/>
    <mergeCell ref="D5:D6"/>
    <mergeCell ref="E5:K5"/>
    <mergeCell ref="V4:V6"/>
    <mergeCell ref="C5:C6"/>
    <mergeCell ref="T4:T6"/>
    <mergeCell ref="U4:U6"/>
    <mergeCell ref="L5:L6"/>
    <mergeCell ref="Q5:Q6"/>
    <mergeCell ref="N4:N6"/>
    <mergeCell ref="O4:O6"/>
    <mergeCell ref="C4:L4"/>
    <mergeCell ref="M4:M6"/>
    <mergeCell ref="R5:R6"/>
    <mergeCell ref="S5:S6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8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D60093"/>
    <pageSetUpPr fitToPage="1"/>
  </sheetPr>
  <dimension ref="A1:X25"/>
  <sheetViews>
    <sheetView zoomScale="70" zoomScaleNormal="70" zoomScaleSheetLayoutView="85" zoomScalePageLayoutView="0" workbookViewId="0" topLeftCell="A1">
      <pane xSplit="1" ySplit="6" topLeftCell="B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8" sqref="B18:V18"/>
    </sheetView>
  </sheetViews>
  <sheetFormatPr defaultColWidth="0" defaultRowHeight="16.5"/>
  <cols>
    <col min="1" max="1" width="7.75390625" style="0" customWidth="1"/>
    <col min="2" max="2" width="4.75390625" style="0" customWidth="1"/>
    <col min="3" max="11" width="5.25390625" style="0" customWidth="1"/>
    <col min="12" max="12" width="6.25390625" style="0" customWidth="1"/>
    <col min="13" max="15" width="11.75390625" style="0" customWidth="1"/>
    <col min="16" max="16" width="4.75390625" style="0" customWidth="1"/>
    <col min="17" max="19" width="5.25390625" style="0" customWidth="1"/>
    <col min="20" max="22" width="11.75390625" style="0" customWidth="1"/>
    <col min="23" max="23" width="8.875" style="0" customWidth="1"/>
    <col min="24" max="16384" width="0" style="0" hidden="1" customWidth="1"/>
  </cols>
  <sheetData>
    <row r="1" spans="1:24" ht="34.5" customHeight="1">
      <c r="A1" s="108" t="s">
        <v>53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56" t="str">
        <f>'仁武'!N1</f>
        <v>111年</v>
      </c>
      <c r="O1" s="56" t="s">
        <v>72</v>
      </c>
      <c r="P1" s="55"/>
      <c r="Q1" s="55"/>
      <c r="R1" s="55"/>
      <c r="S1" s="55"/>
      <c r="T1" s="55"/>
      <c r="U1" s="55"/>
      <c r="V1" s="55"/>
      <c r="W1" s="16"/>
      <c r="X1" s="16"/>
    </row>
    <row r="2" spans="1:22" ht="28.5" customHeight="1" thickBot="1">
      <c r="A2" s="115" t="str">
        <f>'仁武'!A2</f>
        <v>(自111年1月1日至111年12月31日止)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</row>
    <row r="3" spans="1:22" s="3" customFormat="1" ht="24.75" customHeight="1">
      <c r="A3" s="9" t="s">
        <v>35</v>
      </c>
      <c r="B3" s="118" t="s">
        <v>41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20"/>
      <c r="O3" s="120"/>
      <c r="P3" s="117" t="s">
        <v>40</v>
      </c>
      <c r="Q3" s="118"/>
      <c r="R3" s="118"/>
      <c r="S3" s="118"/>
      <c r="T3" s="118"/>
      <c r="U3" s="118"/>
      <c r="V3" s="119"/>
    </row>
    <row r="4" spans="1:22" s="3" customFormat="1" ht="21.75" customHeight="1">
      <c r="A4" s="134" t="s">
        <v>34</v>
      </c>
      <c r="B4" s="110" t="s">
        <v>1</v>
      </c>
      <c r="C4" s="112" t="s">
        <v>9</v>
      </c>
      <c r="D4" s="113"/>
      <c r="E4" s="113"/>
      <c r="F4" s="113"/>
      <c r="G4" s="113"/>
      <c r="H4" s="113"/>
      <c r="I4" s="113"/>
      <c r="J4" s="113"/>
      <c r="K4" s="113"/>
      <c r="L4" s="114"/>
      <c r="M4" s="138" t="s">
        <v>33</v>
      </c>
      <c r="N4" s="138" t="s">
        <v>31</v>
      </c>
      <c r="O4" s="140" t="s">
        <v>29</v>
      </c>
      <c r="P4" s="131" t="s">
        <v>1</v>
      </c>
      <c r="Q4" s="112" t="s">
        <v>9</v>
      </c>
      <c r="R4" s="113"/>
      <c r="S4" s="114"/>
      <c r="T4" s="138" t="s">
        <v>30</v>
      </c>
      <c r="U4" s="138" t="s">
        <v>32</v>
      </c>
      <c r="V4" s="142" t="s">
        <v>28</v>
      </c>
    </row>
    <row r="5" spans="1:22" s="3" customFormat="1" ht="21.75" customHeight="1">
      <c r="A5" s="135"/>
      <c r="B5" s="137"/>
      <c r="C5" s="110" t="s">
        <v>10</v>
      </c>
      <c r="D5" s="110" t="s">
        <v>6</v>
      </c>
      <c r="E5" s="112" t="s">
        <v>11</v>
      </c>
      <c r="F5" s="113"/>
      <c r="G5" s="113"/>
      <c r="H5" s="113"/>
      <c r="I5" s="113"/>
      <c r="J5" s="113"/>
      <c r="K5" s="114"/>
      <c r="L5" s="110" t="s">
        <v>12</v>
      </c>
      <c r="M5" s="139"/>
      <c r="N5" s="139"/>
      <c r="O5" s="141"/>
      <c r="P5" s="132"/>
      <c r="Q5" s="110" t="s">
        <v>10</v>
      </c>
      <c r="R5" s="110" t="s">
        <v>13</v>
      </c>
      <c r="S5" s="110" t="s">
        <v>12</v>
      </c>
      <c r="T5" s="139"/>
      <c r="U5" s="139"/>
      <c r="V5" s="143"/>
    </row>
    <row r="6" spans="1:22" s="3" customFormat="1" ht="21" customHeight="1">
      <c r="A6" s="136"/>
      <c r="B6" s="111"/>
      <c r="C6" s="111"/>
      <c r="D6" s="111"/>
      <c r="E6" s="7" t="s">
        <v>5</v>
      </c>
      <c r="F6" s="7" t="s">
        <v>0</v>
      </c>
      <c r="G6" s="7" t="s">
        <v>14</v>
      </c>
      <c r="H6" s="7" t="s">
        <v>15</v>
      </c>
      <c r="I6" s="7" t="s">
        <v>16</v>
      </c>
      <c r="J6" s="7" t="s">
        <v>37</v>
      </c>
      <c r="K6" s="8" t="s">
        <v>8</v>
      </c>
      <c r="L6" s="111"/>
      <c r="M6" s="125"/>
      <c r="N6" s="125"/>
      <c r="O6" s="105"/>
      <c r="P6" s="133"/>
      <c r="Q6" s="111"/>
      <c r="R6" s="111"/>
      <c r="S6" s="111"/>
      <c r="T6" s="125"/>
      <c r="U6" s="125"/>
      <c r="V6" s="144"/>
    </row>
    <row r="7" spans="1:23" ht="33" customHeight="1">
      <c r="A7" s="4" t="s">
        <v>17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82">
        <v>0</v>
      </c>
      <c r="N7" s="82">
        <v>0</v>
      </c>
      <c r="O7" s="83">
        <v>0</v>
      </c>
      <c r="P7" s="6">
        <v>0</v>
      </c>
      <c r="Q7" s="6">
        <v>0</v>
      </c>
      <c r="R7" s="6">
        <v>0</v>
      </c>
      <c r="S7" s="6">
        <v>0</v>
      </c>
      <c r="T7" s="82">
        <v>0</v>
      </c>
      <c r="U7" s="82">
        <v>0</v>
      </c>
      <c r="V7" s="84">
        <v>0</v>
      </c>
      <c r="W7" s="2"/>
    </row>
    <row r="8" spans="1:23" ht="33" customHeight="1">
      <c r="A8" s="4" t="s">
        <v>18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82">
        <v>0</v>
      </c>
      <c r="N8" s="82">
        <v>0</v>
      </c>
      <c r="O8" s="83">
        <v>0</v>
      </c>
      <c r="P8" s="6">
        <v>0</v>
      </c>
      <c r="Q8" s="6">
        <v>0</v>
      </c>
      <c r="R8" s="6">
        <v>0</v>
      </c>
      <c r="S8" s="6">
        <v>0</v>
      </c>
      <c r="T8" s="82">
        <v>0</v>
      </c>
      <c r="U8" s="82">
        <v>0</v>
      </c>
      <c r="V8" s="84">
        <v>0</v>
      </c>
      <c r="W8" s="2"/>
    </row>
    <row r="9" spans="1:23" ht="33" customHeight="1">
      <c r="A9" s="4" t="s">
        <v>19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82">
        <v>0</v>
      </c>
      <c r="N9" s="82">
        <v>0</v>
      </c>
      <c r="O9" s="83">
        <v>0</v>
      </c>
      <c r="P9" s="6">
        <v>0</v>
      </c>
      <c r="Q9" s="6">
        <v>0</v>
      </c>
      <c r="R9" s="6">
        <v>0</v>
      </c>
      <c r="S9" s="6">
        <v>0</v>
      </c>
      <c r="T9" s="82">
        <v>0</v>
      </c>
      <c r="U9" s="82">
        <v>0</v>
      </c>
      <c r="V9" s="84">
        <v>0</v>
      </c>
      <c r="W9" s="2"/>
    </row>
    <row r="10" spans="1:23" ht="33" customHeight="1">
      <c r="A10" s="11" t="s">
        <v>20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82">
        <v>0</v>
      </c>
      <c r="N10" s="82">
        <v>0</v>
      </c>
      <c r="O10" s="83">
        <v>0</v>
      </c>
      <c r="P10" s="6">
        <v>0</v>
      </c>
      <c r="Q10" s="6">
        <v>0</v>
      </c>
      <c r="R10" s="6">
        <v>0</v>
      </c>
      <c r="S10" s="6">
        <v>0</v>
      </c>
      <c r="T10" s="82">
        <v>0</v>
      </c>
      <c r="U10" s="82">
        <v>0</v>
      </c>
      <c r="V10" s="84">
        <v>0</v>
      </c>
      <c r="W10" s="2"/>
    </row>
    <row r="11" spans="1:23" ht="33" customHeight="1">
      <c r="A11" s="4" t="s">
        <v>21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82">
        <v>0</v>
      </c>
      <c r="N11" s="82">
        <v>0</v>
      </c>
      <c r="O11" s="83">
        <v>0</v>
      </c>
      <c r="P11" s="6">
        <v>0</v>
      </c>
      <c r="Q11" s="6">
        <v>0</v>
      </c>
      <c r="R11" s="6">
        <v>0</v>
      </c>
      <c r="S11" s="6">
        <v>0</v>
      </c>
      <c r="T11" s="82">
        <v>0</v>
      </c>
      <c r="U11" s="82">
        <v>0</v>
      </c>
      <c r="V11" s="84">
        <v>0</v>
      </c>
      <c r="W11" s="2"/>
    </row>
    <row r="12" spans="1:23" ht="33" customHeight="1">
      <c r="A12" s="4" t="s">
        <v>22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82">
        <v>0</v>
      </c>
      <c r="N12" s="82">
        <v>0</v>
      </c>
      <c r="O12" s="83">
        <v>0</v>
      </c>
      <c r="P12" s="6">
        <v>0</v>
      </c>
      <c r="Q12" s="6">
        <v>0</v>
      </c>
      <c r="R12" s="6">
        <v>0</v>
      </c>
      <c r="S12" s="6">
        <v>0</v>
      </c>
      <c r="T12" s="82">
        <v>0</v>
      </c>
      <c r="U12" s="82">
        <v>0</v>
      </c>
      <c r="V12" s="84">
        <v>0</v>
      </c>
      <c r="W12" s="2"/>
    </row>
    <row r="13" spans="1:23" ht="33" customHeight="1">
      <c r="A13" s="11" t="s">
        <v>23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82">
        <v>0</v>
      </c>
      <c r="N13" s="82">
        <v>0</v>
      </c>
      <c r="O13" s="83">
        <v>0</v>
      </c>
      <c r="P13" s="6">
        <v>0</v>
      </c>
      <c r="Q13" s="6">
        <v>0</v>
      </c>
      <c r="R13" s="6">
        <v>0</v>
      </c>
      <c r="S13" s="6">
        <v>0</v>
      </c>
      <c r="T13" s="82">
        <v>0</v>
      </c>
      <c r="U13" s="82">
        <v>0</v>
      </c>
      <c r="V13" s="84">
        <v>0</v>
      </c>
      <c r="W13" s="1"/>
    </row>
    <row r="14" spans="1:23" ht="33" customHeight="1">
      <c r="A14" s="4" t="s">
        <v>24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82">
        <v>0</v>
      </c>
      <c r="N14" s="82">
        <v>0</v>
      </c>
      <c r="O14" s="83">
        <v>0</v>
      </c>
      <c r="P14" s="6">
        <v>0</v>
      </c>
      <c r="Q14" s="6">
        <v>0</v>
      </c>
      <c r="R14" s="6">
        <v>0</v>
      </c>
      <c r="S14" s="6">
        <v>0</v>
      </c>
      <c r="T14" s="82">
        <v>0</v>
      </c>
      <c r="U14" s="82">
        <v>0</v>
      </c>
      <c r="V14" s="84">
        <v>0</v>
      </c>
      <c r="W14" s="2"/>
    </row>
    <row r="15" spans="1:23" ht="33" customHeight="1">
      <c r="A15" s="4" t="s">
        <v>2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82">
        <v>0</v>
      </c>
      <c r="N15" s="82">
        <v>0</v>
      </c>
      <c r="O15" s="83">
        <v>0</v>
      </c>
      <c r="P15" s="6">
        <v>0</v>
      </c>
      <c r="Q15" s="6">
        <v>0</v>
      </c>
      <c r="R15" s="6">
        <v>0</v>
      </c>
      <c r="S15" s="6">
        <v>0</v>
      </c>
      <c r="T15" s="82">
        <v>0</v>
      </c>
      <c r="U15" s="82">
        <v>0</v>
      </c>
      <c r="V15" s="84">
        <v>0</v>
      </c>
      <c r="W15" s="2"/>
    </row>
    <row r="16" spans="1:23" ht="33" customHeight="1">
      <c r="A16" s="4" t="s">
        <v>3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82">
        <v>0</v>
      </c>
      <c r="N16" s="82">
        <v>0</v>
      </c>
      <c r="O16" s="83">
        <v>0</v>
      </c>
      <c r="P16" s="6">
        <v>1</v>
      </c>
      <c r="Q16" s="6">
        <v>2</v>
      </c>
      <c r="R16" s="6">
        <v>17</v>
      </c>
      <c r="S16" s="6">
        <v>19</v>
      </c>
      <c r="T16" s="10">
        <v>1671.46</v>
      </c>
      <c r="U16" s="10">
        <v>3459.42</v>
      </c>
      <c r="V16" s="51">
        <v>35000</v>
      </c>
      <c r="W16" s="2"/>
    </row>
    <row r="17" spans="1:23" ht="33" customHeight="1">
      <c r="A17" s="4" t="s">
        <v>4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82">
        <v>0</v>
      </c>
      <c r="N17" s="82">
        <v>0</v>
      </c>
      <c r="O17" s="83">
        <v>0</v>
      </c>
      <c r="P17" s="6">
        <v>0</v>
      </c>
      <c r="Q17" s="6">
        <v>0</v>
      </c>
      <c r="R17" s="6">
        <v>0</v>
      </c>
      <c r="S17" s="6">
        <v>0</v>
      </c>
      <c r="T17" s="82">
        <v>0</v>
      </c>
      <c r="U17" s="82">
        <v>0</v>
      </c>
      <c r="V17" s="84">
        <v>0</v>
      </c>
      <c r="W17" s="2"/>
    </row>
    <row r="18" spans="1:23" ht="33" customHeight="1" thickBot="1">
      <c r="A18" s="11" t="s">
        <v>25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82">
        <v>0</v>
      </c>
      <c r="N18" s="82">
        <v>0</v>
      </c>
      <c r="O18" s="83">
        <v>0</v>
      </c>
      <c r="P18" s="6">
        <v>0</v>
      </c>
      <c r="Q18" s="6">
        <v>0</v>
      </c>
      <c r="R18" s="6">
        <v>0</v>
      </c>
      <c r="S18" s="6">
        <v>0</v>
      </c>
      <c r="T18" s="82">
        <v>0</v>
      </c>
      <c r="U18" s="82">
        <v>0</v>
      </c>
      <c r="V18" s="84">
        <v>0</v>
      </c>
      <c r="W18" s="2"/>
    </row>
    <row r="19" spans="1:22" s="3" customFormat="1" ht="43.5" customHeight="1" thickBot="1" thickTop="1">
      <c r="A19" s="28" t="s">
        <v>7</v>
      </c>
      <c r="B19" s="37">
        <f>SUM(B7:B18)</f>
        <v>0</v>
      </c>
      <c r="C19" s="38">
        <f aca="true" t="shared" si="0" ref="C19:R19">SUM(C7:C18)</f>
        <v>0</v>
      </c>
      <c r="D19" s="38">
        <f t="shared" si="0"/>
        <v>0</v>
      </c>
      <c r="E19" s="38">
        <f t="shared" si="0"/>
        <v>0</v>
      </c>
      <c r="F19" s="38">
        <f t="shared" si="0"/>
        <v>0</v>
      </c>
      <c r="G19" s="38">
        <f t="shared" si="0"/>
        <v>0</v>
      </c>
      <c r="H19" s="38">
        <f t="shared" si="0"/>
        <v>0</v>
      </c>
      <c r="I19" s="38">
        <f t="shared" si="0"/>
        <v>0</v>
      </c>
      <c r="J19" s="38">
        <f>SUM(J7:J18)</f>
        <v>0</v>
      </c>
      <c r="K19" s="38">
        <f>SUM(K7:K18)</f>
        <v>0</v>
      </c>
      <c r="L19" s="38">
        <f t="shared" si="0"/>
        <v>0</v>
      </c>
      <c r="M19" s="39">
        <f t="shared" si="0"/>
        <v>0</v>
      </c>
      <c r="N19" s="39">
        <f>SUM(N7:N18)</f>
        <v>0</v>
      </c>
      <c r="O19" s="43">
        <f t="shared" si="0"/>
        <v>0</v>
      </c>
      <c r="P19" s="41">
        <f t="shared" si="0"/>
        <v>1</v>
      </c>
      <c r="Q19" s="41">
        <f t="shared" si="0"/>
        <v>2</v>
      </c>
      <c r="R19" s="41">
        <f t="shared" si="0"/>
        <v>17</v>
      </c>
      <c r="S19" s="41">
        <f>SUM(S7:S18)</f>
        <v>19</v>
      </c>
      <c r="T19" s="39">
        <f>SUM(T7:T18)</f>
        <v>1671.46</v>
      </c>
      <c r="U19" s="39">
        <f>SUM(U7:U18)</f>
        <v>3459.42</v>
      </c>
      <c r="V19" s="29">
        <f>SUM(V7:V18)</f>
        <v>35000</v>
      </c>
    </row>
    <row r="25" ht="15.75">
      <c r="V25" s="5"/>
    </row>
  </sheetData>
  <sheetProtection/>
  <mergeCells count="22">
    <mergeCell ref="A1:M1"/>
    <mergeCell ref="A2:V2"/>
    <mergeCell ref="B3:O3"/>
    <mergeCell ref="P3:V3"/>
    <mergeCell ref="A4:A6"/>
    <mergeCell ref="B4:B6"/>
    <mergeCell ref="P4:P6"/>
    <mergeCell ref="Q4:S4"/>
    <mergeCell ref="D5:D6"/>
    <mergeCell ref="E5:K5"/>
    <mergeCell ref="V4:V6"/>
    <mergeCell ref="C5:C6"/>
    <mergeCell ref="T4:T6"/>
    <mergeCell ref="U4:U6"/>
    <mergeCell ref="L5:L6"/>
    <mergeCell ref="Q5:Q6"/>
    <mergeCell ref="N4:N6"/>
    <mergeCell ref="O4:O6"/>
    <mergeCell ref="C4:L4"/>
    <mergeCell ref="M4:M6"/>
    <mergeCell ref="R5:R6"/>
    <mergeCell ref="S5:S6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8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9FF33"/>
    <pageSetUpPr fitToPage="1"/>
  </sheetPr>
  <dimension ref="A1:X25"/>
  <sheetViews>
    <sheetView zoomScale="70" zoomScaleNormal="70" zoomScaleSheetLayoutView="85" zoomScalePageLayoutView="0" workbookViewId="0" topLeftCell="A1">
      <pane xSplit="1" ySplit="6" topLeftCell="B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8" sqref="B18:V18"/>
    </sheetView>
  </sheetViews>
  <sheetFormatPr defaultColWidth="0" defaultRowHeight="16.5"/>
  <cols>
    <col min="1" max="1" width="7.75390625" style="0" customWidth="1"/>
    <col min="2" max="2" width="4.75390625" style="0" customWidth="1"/>
    <col min="3" max="11" width="5.25390625" style="0" customWidth="1"/>
    <col min="12" max="12" width="6.25390625" style="0" customWidth="1"/>
    <col min="13" max="15" width="11.75390625" style="0" customWidth="1"/>
    <col min="16" max="16" width="4.75390625" style="0" customWidth="1"/>
    <col min="17" max="19" width="5.25390625" style="0" customWidth="1"/>
    <col min="20" max="22" width="11.75390625" style="0" customWidth="1"/>
    <col min="23" max="23" width="8.875" style="0" customWidth="1"/>
    <col min="24" max="16384" width="0" style="0" hidden="1" customWidth="1"/>
  </cols>
  <sheetData>
    <row r="1" spans="1:24" ht="34.5" customHeight="1">
      <c r="A1" s="108" t="s">
        <v>53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56" t="str">
        <f>'仁武'!N1</f>
        <v>111年</v>
      </c>
      <c r="O1" s="56" t="s">
        <v>73</v>
      </c>
      <c r="P1" s="55"/>
      <c r="Q1" s="55"/>
      <c r="R1" s="55"/>
      <c r="S1" s="55"/>
      <c r="T1" s="55"/>
      <c r="U1" s="55"/>
      <c r="V1" s="55"/>
      <c r="W1" s="16"/>
      <c r="X1" s="16"/>
    </row>
    <row r="2" spans="1:22" ht="28.5" customHeight="1" thickBot="1">
      <c r="A2" s="115" t="str">
        <f>'仁武'!A2</f>
        <v>(自111年1月1日至111年12月31日止)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</row>
    <row r="3" spans="1:22" s="3" customFormat="1" ht="24.75" customHeight="1">
      <c r="A3" s="9" t="s">
        <v>35</v>
      </c>
      <c r="B3" s="118" t="s">
        <v>41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20"/>
      <c r="O3" s="120"/>
      <c r="P3" s="117" t="s">
        <v>40</v>
      </c>
      <c r="Q3" s="118"/>
      <c r="R3" s="118"/>
      <c r="S3" s="118"/>
      <c r="T3" s="118"/>
      <c r="U3" s="118"/>
      <c r="V3" s="119"/>
    </row>
    <row r="4" spans="1:22" s="3" customFormat="1" ht="21.75" customHeight="1">
      <c r="A4" s="134" t="s">
        <v>34</v>
      </c>
      <c r="B4" s="110" t="s">
        <v>1</v>
      </c>
      <c r="C4" s="112" t="s">
        <v>9</v>
      </c>
      <c r="D4" s="113"/>
      <c r="E4" s="113"/>
      <c r="F4" s="113"/>
      <c r="G4" s="113"/>
      <c r="H4" s="113"/>
      <c r="I4" s="113"/>
      <c r="J4" s="113"/>
      <c r="K4" s="113"/>
      <c r="L4" s="114"/>
      <c r="M4" s="138" t="s">
        <v>33</v>
      </c>
      <c r="N4" s="138" t="s">
        <v>31</v>
      </c>
      <c r="O4" s="140" t="s">
        <v>29</v>
      </c>
      <c r="P4" s="131" t="s">
        <v>1</v>
      </c>
      <c r="Q4" s="112" t="s">
        <v>9</v>
      </c>
      <c r="R4" s="113"/>
      <c r="S4" s="114"/>
      <c r="T4" s="138" t="s">
        <v>30</v>
      </c>
      <c r="U4" s="138" t="s">
        <v>32</v>
      </c>
      <c r="V4" s="142" t="s">
        <v>28</v>
      </c>
    </row>
    <row r="5" spans="1:22" s="3" customFormat="1" ht="21.75" customHeight="1">
      <c r="A5" s="135"/>
      <c r="B5" s="137"/>
      <c r="C5" s="110" t="s">
        <v>10</v>
      </c>
      <c r="D5" s="110" t="s">
        <v>6</v>
      </c>
      <c r="E5" s="112" t="s">
        <v>11</v>
      </c>
      <c r="F5" s="113"/>
      <c r="G5" s="113"/>
      <c r="H5" s="113"/>
      <c r="I5" s="113"/>
      <c r="J5" s="113"/>
      <c r="K5" s="114"/>
      <c r="L5" s="110" t="s">
        <v>12</v>
      </c>
      <c r="M5" s="139"/>
      <c r="N5" s="139"/>
      <c r="O5" s="141"/>
      <c r="P5" s="132"/>
      <c r="Q5" s="110" t="s">
        <v>10</v>
      </c>
      <c r="R5" s="110" t="s">
        <v>13</v>
      </c>
      <c r="S5" s="110" t="s">
        <v>12</v>
      </c>
      <c r="T5" s="139"/>
      <c r="U5" s="139"/>
      <c r="V5" s="143"/>
    </row>
    <row r="6" spans="1:22" s="3" customFormat="1" ht="21" customHeight="1">
      <c r="A6" s="136"/>
      <c r="B6" s="111"/>
      <c r="C6" s="111"/>
      <c r="D6" s="111"/>
      <c r="E6" s="7" t="s">
        <v>5</v>
      </c>
      <c r="F6" s="7" t="s">
        <v>0</v>
      </c>
      <c r="G6" s="7" t="s">
        <v>14</v>
      </c>
      <c r="H6" s="7" t="s">
        <v>15</v>
      </c>
      <c r="I6" s="7" t="s">
        <v>16</v>
      </c>
      <c r="J6" s="7" t="s">
        <v>37</v>
      </c>
      <c r="K6" s="8" t="s">
        <v>8</v>
      </c>
      <c r="L6" s="111"/>
      <c r="M6" s="125"/>
      <c r="N6" s="125"/>
      <c r="O6" s="105"/>
      <c r="P6" s="133"/>
      <c r="Q6" s="111"/>
      <c r="R6" s="111"/>
      <c r="S6" s="111"/>
      <c r="T6" s="125"/>
      <c r="U6" s="125"/>
      <c r="V6" s="144"/>
    </row>
    <row r="7" spans="1:23" ht="33" customHeight="1">
      <c r="A7" s="4" t="s">
        <v>17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82">
        <v>0</v>
      </c>
      <c r="N7" s="82">
        <v>0</v>
      </c>
      <c r="O7" s="83">
        <v>0</v>
      </c>
      <c r="P7" s="6">
        <v>0</v>
      </c>
      <c r="Q7" s="6">
        <v>0</v>
      </c>
      <c r="R7" s="6">
        <v>0</v>
      </c>
      <c r="S7" s="6">
        <v>0</v>
      </c>
      <c r="T7" s="82">
        <v>0</v>
      </c>
      <c r="U7" s="82">
        <v>0</v>
      </c>
      <c r="V7" s="84">
        <v>0</v>
      </c>
      <c r="W7" s="2"/>
    </row>
    <row r="8" spans="1:23" ht="33" customHeight="1">
      <c r="A8" s="4" t="s">
        <v>18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82">
        <v>0</v>
      </c>
      <c r="N8" s="82">
        <v>0</v>
      </c>
      <c r="O8" s="83">
        <v>0</v>
      </c>
      <c r="P8" s="6">
        <v>0</v>
      </c>
      <c r="Q8" s="6">
        <v>0</v>
      </c>
      <c r="R8" s="6">
        <v>0</v>
      </c>
      <c r="S8" s="6">
        <v>0</v>
      </c>
      <c r="T8" s="82">
        <v>0</v>
      </c>
      <c r="U8" s="82">
        <v>0</v>
      </c>
      <c r="V8" s="84">
        <v>0</v>
      </c>
      <c r="W8" s="2"/>
    </row>
    <row r="9" spans="1:23" ht="33" customHeight="1">
      <c r="A9" s="4" t="s">
        <v>19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82">
        <v>0</v>
      </c>
      <c r="N9" s="82">
        <v>0</v>
      </c>
      <c r="O9" s="83">
        <v>0</v>
      </c>
      <c r="P9" s="6">
        <v>0</v>
      </c>
      <c r="Q9" s="6">
        <v>0</v>
      </c>
      <c r="R9" s="6">
        <v>0</v>
      </c>
      <c r="S9" s="6">
        <v>0</v>
      </c>
      <c r="T9" s="82">
        <v>0</v>
      </c>
      <c r="U9" s="82">
        <v>0</v>
      </c>
      <c r="V9" s="84">
        <v>0</v>
      </c>
      <c r="W9" s="2"/>
    </row>
    <row r="10" spans="1:23" ht="33" customHeight="1">
      <c r="A10" s="11" t="s">
        <v>20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82">
        <v>0</v>
      </c>
      <c r="N10" s="82">
        <v>0</v>
      </c>
      <c r="O10" s="83">
        <v>0</v>
      </c>
      <c r="P10" s="6">
        <v>0</v>
      </c>
      <c r="Q10" s="6">
        <v>0</v>
      </c>
      <c r="R10" s="6">
        <v>0</v>
      </c>
      <c r="S10" s="6">
        <v>0</v>
      </c>
      <c r="T10" s="82">
        <v>0</v>
      </c>
      <c r="U10" s="82">
        <v>0</v>
      </c>
      <c r="V10" s="84">
        <v>0</v>
      </c>
      <c r="W10" s="2"/>
    </row>
    <row r="11" spans="1:23" ht="33" customHeight="1">
      <c r="A11" s="4" t="s">
        <v>21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82">
        <v>0</v>
      </c>
      <c r="N11" s="82">
        <v>0</v>
      </c>
      <c r="O11" s="83">
        <v>0</v>
      </c>
      <c r="P11" s="6">
        <v>0</v>
      </c>
      <c r="Q11" s="6">
        <v>0</v>
      </c>
      <c r="R11" s="6">
        <v>0</v>
      </c>
      <c r="S11" s="6">
        <v>0</v>
      </c>
      <c r="T11" s="82">
        <v>0</v>
      </c>
      <c r="U11" s="82">
        <v>0</v>
      </c>
      <c r="V11" s="84">
        <v>0</v>
      </c>
      <c r="W11" s="2"/>
    </row>
    <row r="12" spans="1:23" ht="33" customHeight="1">
      <c r="A12" s="4" t="s">
        <v>22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82">
        <v>0</v>
      </c>
      <c r="N12" s="82">
        <v>0</v>
      </c>
      <c r="O12" s="83">
        <v>0</v>
      </c>
      <c r="P12" s="6">
        <v>0</v>
      </c>
      <c r="Q12" s="6">
        <v>0</v>
      </c>
      <c r="R12" s="6">
        <v>0</v>
      </c>
      <c r="S12" s="6">
        <v>0</v>
      </c>
      <c r="T12" s="82">
        <v>0</v>
      </c>
      <c r="U12" s="82">
        <v>0</v>
      </c>
      <c r="V12" s="84">
        <v>0</v>
      </c>
      <c r="W12" s="2"/>
    </row>
    <row r="13" spans="1:23" ht="33" customHeight="1">
      <c r="A13" s="11" t="s">
        <v>23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82">
        <v>0</v>
      </c>
      <c r="N13" s="82">
        <v>0</v>
      </c>
      <c r="O13" s="83">
        <v>0</v>
      </c>
      <c r="P13" s="6">
        <v>0</v>
      </c>
      <c r="Q13" s="6">
        <v>0</v>
      </c>
      <c r="R13" s="6">
        <v>0</v>
      </c>
      <c r="S13" s="6">
        <v>0</v>
      </c>
      <c r="T13" s="82">
        <v>0</v>
      </c>
      <c r="U13" s="82">
        <v>0</v>
      </c>
      <c r="V13" s="84">
        <v>0</v>
      </c>
      <c r="W13" s="1"/>
    </row>
    <row r="14" spans="1:23" ht="33" customHeight="1">
      <c r="A14" s="4" t="s">
        <v>24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82">
        <v>0</v>
      </c>
      <c r="N14" s="82">
        <v>0</v>
      </c>
      <c r="O14" s="83">
        <v>0</v>
      </c>
      <c r="P14" s="6">
        <v>0</v>
      </c>
      <c r="Q14" s="6">
        <v>0</v>
      </c>
      <c r="R14" s="6">
        <v>0</v>
      </c>
      <c r="S14" s="6">
        <v>0</v>
      </c>
      <c r="T14" s="82">
        <v>0</v>
      </c>
      <c r="U14" s="82">
        <v>0</v>
      </c>
      <c r="V14" s="84">
        <v>0</v>
      </c>
      <c r="W14" s="2"/>
    </row>
    <row r="15" spans="1:23" ht="33" customHeight="1">
      <c r="A15" s="4" t="s">
        <v>2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82">
        <v>0</v>
      </c>
      <c r="N15" s="82">
        <v>0</v>
      </c>
      <c r="O15" s="83">
        <v>0</v>
      </c>
      <c r="P15" s="6">
        <v>0</v>
      </c>
      <c r="Q15" s="6">
        <v>0</v>
      </c>
      <c r="R15" s="6">
        <v>0</v>
      </c>
      <c r="S15" s="6">
        <v>0</v>
      </c>
      <c r="T15" s="82">
        <v>0</v>
      </c>
      <c r="U15" s="82">
        <v>0</v>
      </c>
      <c r="V15" s="84">
        <v>0</v>
      </c>
      <c r="W15" s="2"/>
    </row>
    <row r="16" spans="1:23" ht="33" customHeight="1">
      <c r="A16" s="4" t="s">
        <v>3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82">
        <v>0</v>
      </c>
      <c r="N16" s="82">
        <v>0</v>
      </c>
      <c r="O16" s="83">
        <v>0</v>
      </c>
      <c r="P16" s="6">
        <v>0</v>
      </c>
      <c r="Q16" s="6">
        <v>0</v>
      </c>
      <c r="R16" s="6">
        <v>0</v>
      </c>
      <c r="S16" s="6">
        <v>0</v>
      </c>
      <c r="T16" s="82">
        <v>0</v>
      </c>
      <c r="U16" s="82">
        <v>0</v>
      </c>
      <c r="V16" s="84">
        <v>0</v>
      </c>
      <c r="W16" s="2"/>
    </row>
    <row r="17" spans="1:23" ht="33" customHeight="1">
      <c r="A17" s="4" t="s">
        <v>4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82">
        <v>0</v>
      </c>
      <c r="N17" s="82">
        <v>0</v>
      </c>
      <c r="O17" s="83">
        <v>0</v>
      </c>
      <c r="P17" s="6">
        <v>1</v>
      </c>
      <c r="Q17" s="6">
        <v>0</v>
      </c>
      <c r="R17" s="6">
        <v>8</v>
      </c>
      <c r="S17" s="6">
        <v>8</v>
      </c>
      <c r="T17" s="10">
        <v>800.45</v>
      </c>
      <c r="U17" s="10">
        <v>1921.4</v>
      </c>
      <c r="V17" s="51">
        <v>10000</v>
      </c>
      <c r="W17" s="2"/>
    </row>
    <row r="18" spans="1:23" ht="33" customHeight="1" thickBot="1">
      <c r="A18" s="11" t="s">
        <v>25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82">
        <v>0</v>
      </c>
      <c r="N18" s="82">
        <v>0</v>
      </c>
      <c r="O18" s="83">
        <v>0</v>
      </c>
      <c r="P18" s="6">
        <v>0</v>
      </c>
      <c r="Q18" s="6">
        <v>0</v>
      </c>
      <c r="R18" s="6">
        <v>0</v>
      </c>
      <c r="S18" s="6">
        <v>0</v>
      </c>
      <c r="T18" s="82">
        <v>0</v>
      </c>
      <c r="U18" s="82">
        <v>0</v>
      </c>
      <c r="V18" s="84">
        <v>0</v>
      </c>
      <c r="W18" s="2"/>
    </row>
    <row r="19" spans="1:22" s="3" customFormat="1" ht="43.5" customHeight="1" thickBot="1" thickTop="1">
      <c r="A19" s="28" t="s">
        <v>7</v>
      </c>
      <c r="B19" s="37">
        <f>SUM(B7:B18)</f>
        <v>0</v>
      </c>
      <c r="C19" s="38">
        <f aca="true" t="shared" si="0" ref="C19:R19">SUM(C7:C18)</f>
        <v>0</v>
      </c>
      <c r="D19" s="38">
        <f t="shared" si="0"/>
        <v>0</v>
      </c>
      <c r="E19" s="38">
        <f t="shared" si="0"/>
        <v>0</v>
      </c>
      <c r="F19" s="38">
        <f t="shared" si="0"/>
        <v>0</v>
      </c>
      <c r="G19" s="38">
        <f t="shared" si="0"/>
        <v>0</v>
      </c>
      <c r="H19" s="38">
        <f t="shared" si="0"/>
        <v>0</v>
      </c>
      <c r="I19" s="38">
        <f t="shared" si="0"/>
        <v>0</v>
      </c>
      <c r="J19" s="38">
        <f>SUM(J7:J18)</f>
        <v>0</v>
      </c>
      <c r="K19" s="38">
        <f>SUM(K7:K18)</f>
        <v>0</v>
      </c>
      <c r="L19" s="38">
        <f t="shared" si="0"/>
        <v>0</v>
      </c>
      <c r="M19" s="39">
        <f t="shared" si="0"/>
        <v>0</v>
      </c>
      <c r="N19" s="39">
        <f>SUM(N7:N18)</f>
        <v>0</v>
      </c>
      <c r="O19" s="43">
        <f t="shared" si="0"/>
        <v>0</v>
      </c>
      <c r="P19" s="41">
        <f t="shared" si="0"/>
        <v>1</v>
      </c>
      <c r="Q19" s="41">
        <f t="shared" si="0"/>
        <v>0</v>
      </c>
      <c r="R19" s="41">
        <f t="shared" si="0"/>
        <v>8</v>
      </c>
      <c r="S19" s="41">
        <f>SUM(S7:S18)</f>
        <v>8</v>
      </c>
      <c r="T19" s="39">
        <f>SUM(T7:T18)</f>
        <v>800.45</v>
      </c>
      <c r="U19" s="39">
        <f>SUM(U7:U18)</f>
        <v>1921.4</v>
      </c>
      <c r="V19" s="29">
        <f>SUM(V7:V18)</f>
        <v>10000</v>
      </c>
    </row>
    <row r="25" ht="15.75">
      <c r="V25" s="5"/>
    </row>
  </sheetData>
  <sheetProtection/>
  <mergeCells count="22">
    <mergeCell ref="A1:M1"/>
    <mergeCell ref="A2:V2"/>
    <mergeCell ref="B3:O3"/>
    <mergeCell ref="P3:V3"/>
    <mergeCell ref="A4:A6"/>
    <mergeCell ref="B4:B6"/>
    <mergeCell ref="P4:P6"/>
    <mergeCell ref="Q4:S4"/>
    <mergeCell ref="D5:D6"/>
    <mergeCell ref="E5:K5"/>
    <mergeCell ref="V4:V6"/>
    <mergeCell ref="C5:C6"/>
    <mergeCell ref="T4:T6"/>
    <mergeCell ref="U4:U6"/>
    <mergeCell ref="L5:L6"/>
    <mergeCell ref="Q5:Q6"/>
    <mergeCell ref="N4:N6"/>
    <mergeCell ref="O4:O6"/>
    <mergeCell ref="C4:L4"/>
    <mergeCell ref="M4:M6"/>
    <mergeCell ref="R5:R6"/>
    <mergeCell ref="S5:S6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8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66CC"/>
    <pageSetUpPr fitToPage="1"/>
  </sheetPr>
  <dimension ref="A1:X25"/>
  <sheetViews>
    <sheetView zoomScale="70" zoomScaleNormal="70" zoomScaleSheetLayoutView="85" zoomScalePageLayoutView="0" workbookViewId="0" topLeftCell="A1">
      <pane xSplit="1" ySplit="6" topLeftCell="B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8" sqref="B18:V18"/>
    </sheetView>
  </sheetViews>
  <sheetFormatPr defaultColWidth="0" defaultRowHeight="16.5"/>
  <cols>
    <col min="1" max="1" width="7.75390625" style="0" customWidth="1"/>
    <col min="2" max="2" width="4.75390625" style="0" customWidth="1"/>
    <col min="3" max="11" width="5.25390625" style="0" customWidth="1"/>
    <col min="12" max="12" width="6.25390625" style="0" customWidth="1"/>
    <col min="13" max="15" width="11.75390625" style="0" customWidth="1"/>
    <col min="16" max="16" width="4.75390625" style="0" customWidth="1"/>
    <col min="17" max="19" width="5.25390625" style="0" customWidth="1"/>
    <col min="20" max="22" width="11.75390625" style="0" customWidth="1"/>
    <col min="23" max="23" width="8.875" style="0" customWidth="1"/>
    <col min="24" max="16384" width="0" style="0" hidden="1" customWidth="1"/>
  </cols>
  <sheetData>
    <row r="1" spans="1:24" ht="34.5" customHeight="1">
      <c r="A1" s="108" t="s">
        <v>53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56" t="str">
        <f>'仁武'!N1</f>
        <v>111年</v>
      </c>
      <c r="O1" s="56" t="s">
        <v>74</v>
      </c>
      <c r="P1" s="55"/>
      <c r="Q1" s="55"/>
      <c r="R1" s="55"/>
      <c r="S1" s="55"/>
      <c r="T1" s="55"/>
      <c r="U1" s="55"/>
      <c r="V1" s="55"/>
      <c r="W1" s="16"/>
      <c r="X1" s="16"/>
    </row>
    <row r="2" spans="1:22" ht="28.5" customHeight="1" thickBot="1">
      <c r="A2" s="115" t="str">
        <f>'仁武'!A2</f>
        <v>(自111年1月1日至111年12月31日止)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</row>
    <row r="3" spans="1:22" s="3" customFormat="1" ht="24.75" customHeight="1">
      <c r="A3" s="9" t="s">
        <v>35</v>
      </c>
      <c r="B3" s="118" t="s">
        <v>41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20"/>
      <c r="O3" s="120"/>
      <c r="P3" s="117" t="s">
        <v>40</v>
      </c>
      <c r="Q3" s="118"/>
      <c r="R3" s="118"/>
      <c r="S3" s="118"/>
      <c r="T3" s="118"/>
      <c r="U3" s="118"/>
      <c r="V3" s="119"/>
    </row>
    <row r="4" spans="1:22" s="3" customFormat="1" ht="21.75" customHeight="1">
      <c r="A4" s="134" t="s">
        <v>34</v>
      </c>
      <c r="B4" s="110" t="s">
        <v>1</v>
      </c>
      <c r="C4" s="112" t="s">
        <v>9</v>
      </c>
      <c r="D4" s="113"/>
      <c r="E4" s="113"/>
      <c r="F4" s="113"/>
      <c r="G4" s="113"/>
      <c r="H4" s="113"/>
      <c r="I4" s="113"/>
      <c r="J4" s="113"/>
      <c r="K4" s="113"/>
      <c r="L4" s="114"/>
      <c r="M4" s="138" t="s">
        <v>33</v>
      </c>
      <c r="N4" s="138" t="s">
        <v>31</v>
      </c>
      <c r="O4" s="140" t="s">
        <v>29</v>
      </c>
      <c r="P4" s="131" t="s">
        <v>1</v>
      </c>
      <c r="Q4" s="112" t="s">
        <v>9</v>
      </c>
      <c r="R4" s="113"/>
      <c r="S4" s="114"/>
      <c r="T4" s="138" t="s">
        <v>30</v>
      </c>
      <c r="U4" s="138" t="s">
        <v>32</v>
      </c>
      <c r="V4" s="142" t="s">
        <v>28</v>
      </c>
    </row>
    <row r="5" spans="1:22" s="3" customFormat="1" ht="21.75" customHeight="1">
      <c r="A5" s="135"/>
      <c r="B5" s="137"/>
      <c r="C5" s="110" t="s">
        <v>10</v>
      </c>
      <c r="D5" s="110" t="s">
        <v>6</v>
      </c>
      <c r="E5" s="112" t="s">
        <v>11</v>
      </c>
      <c r="F5" s="113"/>
      <c r="G5" s="113"/>
      <c r="H5" s="113"/>
      <c r="I5" s="113"/>
      <c r="J5" s="113"/>
      <c r="K5" s="114"/>
      <c r="L5" s="110" t="s">
        <v>12</v>
      </c>
      <c r="M5" s="139"/>
      <c r="N5" s="139"/>
      <c r="O5" s="141"/>
      <c r="P5" s="132"/>
      <c r="Q5" s="110" t="s">
        <v>10</v>
      </c>
      <c r="R5" s="110" t="s">
        <v>13</v>
      </c>
      <c r="S5" s="110" t="s">
        <v>12</v>
      </c>
      <c r="T5" s="139"/>
      <c r="U5" s="139"/>
      <c r="V5" s="143"/>
    </row>
    <row r="6" spans="1:22" s="3" customFormat="1" ht="21" customHeight="1">
      <c r="A6" s="136"/>
      <c r="B6" s="111"/>
      <c r="C6" s="111"/>
      <c r="D6" s="111"/>
      <c r="E6" s="7" t="s">
        <v>5</v>
      </c>
      <c r="F6" s="7" t="s">
        <v>0</v>
      </c>
      <c r="G6" s="7" t="s">
        <v>14</v>
      </c>
      <c r="H6" s="7" t="s">
        <v>15</v>
      </c>
      <c r="I6" s="7" t="s">
        <v>16</v>
      </c>
      <c r="J6" s="7" t="s">
        <v>37</v>
      </c>
      <c r="K6" s="8" t="s">
        <v>8</v>
      </c>
      <c r="L6" s="111"/>
      <c r="M6" s="125"/>
      <c r="N6" s="125"/>
      <c r="O6" s="105"/>
      <c r="P6" s="133"/>
      <c r="Q6" s="111"/>
      <c r="R6" s="111"/>
      <c r="S6" s="111"/>
      <c r="T6" s="125"/>
      <c r="U6" s="125"/>
      <c r="V6" s="144"/>
    </row>
    <row r="7" spans="1:23" ht="33" customHeight="1">
      <c r="A7" s="4" t="s">
        <v>17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82">
        <v>0</v>
      </c>
      <c r="N7" s="82">
        <v>0</v>
      </c>
      <c r="O7" s="83">
        <v>0</v>
      </c>
      <c r="P7" s="6">
        <v>0</v>
      </c>
      <c r="Q7" s="6">
        <v>0</v>
      </c>
      <c r="R7" s="6">
        <v>0</v>
      </c>
      <c r="S7" s="6">
        <v>0</v>
      </c>
      <c r="T7" s="82">
        <v>0</v>
      </c>
      <c r="U7" s="82">
        <v>0</v>
      </c>
      <c r="V7" s="84">
        <v>0</v>
      </c>
      <c r="W7" s="2"/>
    </row>
    <row r="8" spans="1:23" ht="33" customHeight="1">
      <c r="A8" s="4" t="s">
        <v>18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82">
        <v>0</v>
      </c>
      <c r="N8" s="82">
        <v>0</v>
      </c>
      <c r="O8" s="83">
        <v>0</v>
      </c>
      <c r="P8" s="6">
        <v>0</v>
      </c>
      <c r="Q8" s="6">
        <v>0</v>
      </c>
      <c r="R8" s="6">
        <v>0</v>
      </c>
      <c r="S8" s="6">
        <v>0</v>
      </c>
      <c r="T8" s="82">
        <v>0</v>
      </c>
      <c r="U8" s="82">
        <v>0</v>
      </c>
      <c r="V8" s="84">
        <v>0</v>
      </c>
      <c r="W8" s="2"/>
    </row>
    <row r="9" spans="1:23" ht="33" customHeight="1">
      <c r="A9" s="4" t="s">
        <v>19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82">
        <v>0</v>
      </c>
      <c r="N9" s="82">
        <v>0</v>
      </c>
      <c r="O9" s="83">
        <v>0</v>
      </c>
      <c r="P9" s="6">
        <v>0</v>
      </c>
      <c r="Q9" s="6">
        <v>0</v>
      </c>
      <c r="R9" s="6">
        <v>0</v>
      </c>
      <c r="S9" s="6">
        <v>0</v>
      </c>
      <c r="T9" s="82">
        <v>0</v>
      </c>
      <c r="U9" s="82">
        <v>0</v>
      </c>
      <c r="V9" s="84">
        <v>0</v>
      </c>
      <c r="W9" s="2"/>
    </row>
    <row r="10" spans="1:23" ht="33" customHeight="1">
      <c r="A10" s="11" t="s">
        <v>20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82">
        <v>0</v>
      </c>
      <c r="N10" s="82">
        <v>0</v>
      </c>
      <c r="O10" s="83">
        <v>0</v>
      </c>
      <c r="P10" s="6">
        <v>0</v>
      </c>
      <c r="Q10" s="6">
        <v>0</v>
      </c>
      <c r="R10" s="6">
        <v>0</v>
      </c>
      <c r="S10" s="6">
        <v>0</v>
      </c>
      <c r="T10" s="82">
        <v>0</v>
      </c>
      <c r="U10" s="82">
        <v>0</v>
      </c>
      <c r="V10" s="84">
        <v>0</v>
      </c>
      <c r="W10" s="2"/>
    </row>
    <row r="11" spans="1:23" ht="33" customHeight="1">
      <c r="A11" s="4" t="s">
        <v>21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82">
        <v>0</v>
      </c>
      <c r="N11" s="82">
        <v>0</v>
      </c>
      <c r="O11" s="83">
        <v>0</v>
      </c>
      <c r="P11" s="6">
        <v>0</v>
      </c>
      <c r="Q11" s="6">
        <v>0</v>
      </c>
      <c r="R11" s="6">
        <v>0</v>
      </c>
      <c r="S11" s="6">
        <v>0</v>
      </c>
      <c r="T11" s="82">
        <v>0</v>
      </c>
      <c r="U11" s="82">
        <v>0</v>
      </c>
      <c r="V11" s="84">
        <v>0</v>
      </c>
      <c r="W11" s="2"/>
    </row>
    <row r="12" spans="1:23" ht="33" customHeight="1">
      <c r="A12" s="4" t="s">
        <v>22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82">
        <v>0</v>
      </c>
      <c r="N12" s="82">
        <v>0</v>
      </c>
      <c r="O12" s="83">
        <v>0</v>
      </c>
      <c r="P12" s="6">
        <v>0</v>
      </c>
      <c r="Q12" s="6">
        <v>0</v>
      </c>
      <c r="R12" s="6">
        <v>0</v>
      </c>
      <c r="S12" s="6">
        <v>0</v>
      </c>
      <c r="T12" s="82">
        <v>0</v>
      </c>
      <c r="U12" s="82">
        <v>0</v>
      </c>
      <c r="V12" s="84">
        <v>0</v>
      </c>
      <c r="W12" s="2"/>
    </row>
    <row r="13" spans="1:23" ht="33" customHeight="1">
      <c r="A13" s="11" t="s">
        <v>23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82">
        <v>0</v>
      </c>
      <c r="N13" s="82">
        <v>0</v>
      </c>
      <c r="O13" s="83">
        <v>0</v>
      </c>
      <c r="P13" s="6">
        <v>0</v>
      </c>
      <c r="Q13" s="6">
        <v>0</v>
      </c>
      <c r="R13" s="6">
        <v>0</v>
      </c>
      <c r="S13" s="6">
        <v>0</v>
      </c>
      <c r="T13" s="82">
        <v>0</v>
      </c>
      <c r="U13" s="82">
        <v>0</v>
      </c>
      <c r="V13" s="84">
        <v>0</v>
      </c>
      <c r="W13" s="1"/>
    </row>
    <row r="14" spans="1:23" ht="33" customHeight="1">
      <c r="A14" s="4" t="s">
        <v>24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82">
        <v>0</v>
      </c>
      <c r="N14" s="82">
        <v>0</v>
      </c>
      <c r="O14" s="83">
        <v>0</v>
      </c>
      <c r="P14" s="6">
        <v>1</v>
      </c>
      <c r="Q14" s="6">
        <v>0</v>
      </c>
      <c r="R14" s="6">
        <v>2</v>
      </c>
      <c r="S14" s="6">
        <v>2</v>
      </c>
      <c r="T14" s="10">
        <v>711.51</v>
      </c>
      <c r="U14" s="10">
        <v>720.13</v>
      </c>
      <c r="V14" s="49">
        <v>7276</v>
      </c>
      <c r="W14" s="2"/>
    </row>
    <row r="15" spans="1:23" ht="33" customHeight="1">
      <c r="A15" s="4" t="s">
        <v>2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82">
        <v>0</v>
      </c>
      <c r="N15" s="82">
        <v>0</v>
      </c>
      <c r="O15" s="83">
        <v>0</v>
      </c>
      <c r="P15" s="6">
        <v>0</v>
      </c>
      <c r="Q15" s="6">
        <v>0</v>
      </c>
      <c r="R15" s="6">
        <v>0</v>
      </c>
      <c r="S15" s="6">
        <v>0</v>
      </c>
      <c r="T15" s="82">
        <v>0</v>
      </c>
      <c r="U15" s="82">
        <v>0</v>
      </c>
      <c r="V15" s="84">
        <v>0</v>
      </c>
      <c r="W15" s="2"/>
    </row>
    <row r="16" spans="1:23" ht="33" customHeight="1">
      <c r="A16" s="4" t="s">
        <v>3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82">
        <v>0</v>
      </c>
      <c r="N16" s="82">
        <v>0</v>
      </c>
      <c r="O16" s="83">
        <v>0</v>
      </c>
      <c r="P16" s="6">
        <v>0</v>
      </c>
      <c r="Q16" s="6">
        <v>0</v>
      </c>
      <c r="R16" s="6">
        <v>0</v>
      </c>
      <c r="S16" s="6">
        <v>0</v>
      </c>
      <c r="T16" s="82">
        <v>0</v>
      </c>
      <c r="U16" s="82">
        <v>0</v>
      </c>
      <c r="V16" s="84">
        <v>0</v>
      </c>
      <c r="W16" s="2"/>
    </row>
    <row r="17" spans="1:23" ht="33" customHeight="1">
      <c r="A17" s="4" t="s">
        <v>4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82">
        <v>0</v>
      </c>
      <c r="N17" s="82">
        <v>0</v>
      </c>
      <c r="O17" s="83">
        <v>0</v>
      </c>
      <c r="P17" s="6">
        <v>0</v>
      </c>
      <c r="Q17" s="6">
        <v>0</v>
      </c>
      <c r="R17" s="6">
        <v>0</v>
      </c>
      <c r="S17" s="6">
        <v>0</v>
      </c>
      <c r="T17" s="82">
        <v>0</v>
      </c>
      <c r="U17" s="82">
        <v>0</v>
      </c>
      <c r="V17" s="84">
        <v>0</v>
      </c>
      <c r="W17" s="2"/>
    </row>
    <row r="18" spans="1:23" ht="33" customHeight="1" thickBot="1">
      <c r="A18" s="11" t="s">
        <v>25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82">
        <v>0</v>
      </c>
      <c r="N18" s="82">
        <v>0</v>
      </c>
      <c r="O18" s="83">
        <v>0</v>
      </c>
      <c r="P18" s="6">
        <v>0</v>
      </c>
      <c r="Q18" s="6">
        <v>0</v>
      </c>
      <c r="R18" s="6">
        <v>0</v>
      </c>
      <c r="S18" s="6">
        <v>0</v>
      </c>
      <c r="T18" s="82">
        <v>0</v>
      </c>
      <c r="U18" s="82">
        <v>0</v>
      </c>
      <c r="V18" s="84">
        <v>0</v>
      </c>
      <c r="W18" s="2"/>
    </row>
    <row r="19" spans="1:22" s="3" customFormat="1" ht="43.5" customHeight="1" thickBot="1" thickTop="1">
      <c r="A19" s="28" t="s">
        <v>7</v>
      </c>
      <c r="B19" s="37">
        <f>SUM(B7:B18)</f>
        <v>0</v>
      </c>
      <c r="C19" s="38">
        <f aca="true" t="shared" si="0" ref="C19:R19">SUM(C7:C18)</f>
        <v>0</v>
      </c>
      <c r="D19" s="38">
        <f t="shared" si="0"/>
        <v>0</v>
      </c>
      <c r="E19" s="38">
        <f t="shared" si="0"/>
        <v>0</v>
      </c>
      <c r="F19" s="38">
        <f t="shared" si="0"/>
        <v>0</v>
      </c>
      <c r="G19" s="38">
        <f t="shared" si="0"/>
        <v>0</v>
      </c>
      <c r="H19" s="38">
        <f t="shared" si="0"/>
        <v>0</v>
      </c>
      <c r="I19" s="38">
        <f t="shared" si="0"/>
        <v>0</v>
      </c>
      <c r="J19" s="38">
        <f>SUM(J7:J18)</f>
        <v>0</v>
      </c>
      <c r="K19" s="38">
        <f>SUM(K7:K18)</f>
        <v>0</v>
      </c>
      <c r="L19" s="38">
        <f t="shared" si="0"/>
        <v>0</v>
      </c>
      <c r="M19" s="39">
        <f t="shared" si="0"/>
        <v>0</v>
      </c>
      <c r="N19" s="39">
        <f>SUM(N7:N18)</f>
        <v>0</v>
      </c>
      <c r="O19" s="43">
        <f t="shared" si="0"/>
        <v>0</v>
      </c>
      <c r="P19" s="41">
        <f t="shared" si="0"/>
        <v>1</v>
      </c>
      <c r="Q19" s="41">
        <f t="shared" si="0"/>
        <v>0</v>
      </c>
      <c r="R19" s="41">
        <f t="shared" si="0"/>
        <v>2</v>
      </c>
      <c r="S19" s="41">
        <f>SUM(S7:S18)</f>
        <v>2</v>
      </c>
      <c r="T19" s="39">
        <f>SUM(T7:T18)</f>
        <v>711.51</v>
      </c>
      <c r="U19" s="39">
        <f>SUM(U7:U18)</f>
        <v>720.13</v>
      </c>
      <c r="V19" s="29">
        <f>SUM(V7:V18)</f>
        <v>7276</v>
      </c>
    </row>
    <row r="25" ht="15.75">
      <c r="V25" s="5"/>
    </row>
  </sheetData>
  <sheetProtection/>
  <mergeCells count="22">
    <mergeCell ref="A1:M1"/>
    <mergeCell ref="A2:V2"/>
    <mergeCell ref="B3:O3"/>
    <mergeCell ref="P3:V3"/>
    <mergeCell ref="A4:A6"/>
    <mergeCell ref="B4:B6"/>
    <mergeCell ref="P4:P6"/>
    <mergeCell ref="Q4:S4"/>
    <mergeCell ref="D5:D6"/>
    <mergeCell ref="E5:K5"/>
    <mergeCell ref="V4:V6"/>
    <mergeCell ref="C5:C6"/>
    <mergeCell ref="T4:T6"/>
    <mergeCell ref="U4:U6"/>
    <mergeCell ref="L5:L6"/>
    <mergeCell ref="Q5:Q6"/>
    <mergeCell ref="N4:N6"/>
    <mergeCell ref="O4:O6"/>
    <mergeCell ref="C4:L4"/>
    <mergeCell ref="M4:M6"/>
    <mergeCell ref="R5:R6"/>
    <mergeCell ref="S5:S6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X25"/>
  <sheetViews>
    <sheetView zoomScale="70" zoomScaleNormal="70" zoomScaleSheetLayoutView="85" zoomScalePageLayoutView="0" workbookViewId="0" topLeftCell="A4">
      <selection activeCell="V13" sqref="V13"/>
    </sheetView>
  </sheetViews>
  <sheetFormatPr defaultColWidth="0" defaultRowHeight="16.5"/>
  <cols>
    <col min="1" max="1" width="7.75390625" style="0" customWidth="1"/>
    <col min="2" max="2" width="4.75390625" style="0" customWidth="1"/>
    <col min="3" max="11" width="5.25390625" style="0" customWidth="1"/>
    <col min="12" max="12" width="7.625" style="0" bestFit="1" customWidth="1"/>
    <col min="13" max="13" width="12.75390625" style="0" customWidth="1"/>
    <col min="14" max="15" width="11.75390625" style="0" customWidth="1"/>
    <col min="16" max="16" width="4.75390625" style="0" customWidth="1"/>
    <col min="17" max="19" width="5.25390625" style="0" customWidth="1"/>
    <col min="20" max="22" width="11.75390625" style="0" customWidth="1"/>
    <col min="23" max="23" width="8.875" style="0" customWidth="1"/>
    <col min="24" max="16384" width="0" style="0" hidden="1" customWidth="1"/>
  </cols>
  <sheetData>
    <row r="1" spans="1:24" ht="34.5" customHeight="1">
      <c r="A1" s="108" t="s">
        <v>53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56" t="str">
        <f>'仁武'!N1</f>
        <v>111年</v>
      </c>
      <c r="O1" s="56" t="s">
        <v>57</v>
      </c>
      <c r="P1" s="55"/>
      <c r="Q1" s="55"/>
      <c r="R1" s="55"/>
      <c r="S1" s="55"/>
      <c r="T1" s="55"/>
      <c r="U1" s="55"/>
      <c r="V1" s="55"/>
      <c r="W1" s="109"/>
      <c r="X1" s="109"/>
    </row>
    <row r="2" spans="1:22" ht="28.5" customHeight="1" thickBot="1">
      <c r="A2" s="115" t="str">
        <f>'仁武'!A2</f>
        <v>(自111年1月1日至111年12月31日止)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</row>
    <row r="3" spans="1:22" s="3" customFormat="1" ht="24.75" customHeight="1">
      <c r="A3" s="9" t="s">
        <v>35</v>
      </c>
      <c r="B3" s="126" t="s">
        <v>51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8"/>
      <c r="P3" s="129" t="s">
        <v>52</v>
      </c>
      <c r="Q3" s="127"/>
      <c r="R3" s="127"/>
      <c r="S3" s="127"/>
      <c r="T3" s="127"/>
      <c r="U3" s="127"/>
      <c r="V3" s="130"/>
    </row>
    <row r="4" spans="1:22" s="3" customFormat="1" ht="21.75" customHeight="1">
      <c r="A4" s="101" t="s">
        <v>34</v>
      </c>
      <c r="B4" s="103" t="s">
        <v>1</v>
      </c>
      <c r="C4" s="122" t="s">
        <v>9</v>
      </c>
      <c r="D4" s="122"/>
      <c r="E4" s="122"/>
      <c r="F4" s="122"/>
      <c r="G4" s="122"/>
      <c r="H4" s="122"/>
      <c r="I4" s="122"/>
      <c r="J4" s="122"/>
      <c r="K4" s="122"/>
      <c r="L4" s="123"/>
      <c r="M4" s="125" t="s">
        <v>33</v>
      </c>
      <c r="N4" s="116" t="s">
        <v>31</v>
      </c>
      <c r="O4" s="105" t="s">
        <v>29</v>
      </c>
      <c r="P4" s="124" t="s">
        <v>1</v>
      </c>
      <c r="Q4" s="102" t="s">
        <v>9</v>
      </c>
      <c r="R4" s="102"/>
      <c r="S4" s="102"/>
      <c r="T4" s="116" t="s">
        <v>30</v>
      </c>
      <c r="U4" s="116" t="s">
        <v>32</v>
      </c>
      <c r="V4" s="121" t="s">
        <v>28</v>
      </c>
    </row>
    <row r="5" spans="1:22" s="3" customFormat="1" ht="21.75" customHeight="1">
      <c r="A5" s="101"/>
      <c r="B5" s="103"/>
      <c r="C5" s="107" t="s">
        <v>10</v>
      </c>
      <c r="D5" s="110" t="s">
        <v>6</v>
      </c>
      <c r="E5" s="112" t="s">
        <v>11</v>
      </c>
      <c r="F5" s="113"/>
      <c r="G5" s="113"/>
      <c r="H5" s="113"/>
      <c r="I5" s="113"/>
      <c r="J5" s="113"/>
      <c r="K5" s="114"/>
      <c r="L5" s="107" t="s">
        <v>12</v>
      </c>
      <c r="M5" s="116"/>
      <c r="N5" s="116"/>
      <c r="O5" s="106"/>
      <c r="P5" s="124"/>
      <c r="Q5" s="107" t="s">
        <v>10</v>
      </c>
      <c r="R5" s="107" t="s">
        <v>13</v>
      </c>
      <c r="S5" s="107" t="s">
        <v>12</v>
      </c>
      <c r="T5" s="116"/>
      <c r="U5" s="116"/>
      <c r="V5" s="121"/>
    </row>
    <row r="6" spans="1:22" s="3" customFormat="1" ht="21.75" customHeight="1">
      <c r="A6" s="101"/>
      <c r="B6" s="104"/>
      <c r="C6" s="107"/>
      <c r="D6" s="111"/>
      <c r="E6" s="7" t="s">
        <v>5</v>
      </c>
      <c r="F6" s="7" t="s">
        <v>0</v>
      </c>
      <c r="G6" s="7" t="s">
        <v>14</v>
      </c>
      <c r="H6" s="7" t="s">
        <v>15</v>
      </c>
      <c r="I6" s="7" t="s">
        <v>16</v>
      </c>
      <c r="J6" s="7" t="s">
        <v>37</v>
      </c>
      <c r="K6" s="8" t="s">
        <v>8</v>
      </c>
      <c r="L6" s="107"/>
      <c r="M6" s="116"/>
      <c r="N6" s="116"/>
      <c r="O6" s="106"/>
      <c r="P6" s="124"/>
      <c r="Q6" s="107"/>
      <c r="R6" s="107"/>
      <c r="S6" s="107"/>
      <c r="T6" s="116"/>
      <c r="U6" s="116"/>
      <c r="V6" s="121"/>
    </row>
    <row r="7" spans="1:23" ht="30" customHeight="1">
      <c r="A7" s="4" t="s">
        <v>17</v>
      </c>
      <c r="B7" s="6">
        <v>1</v>
      </c>
      <c r="C7" s="6">
        <v>0</v>
      </c>
      <c r="D7" s="6">
        <v>0</v>
      </c>
      <c r="E7" s="6">
        <v>0</v>
      </c>
      <c r="F7" s="6">
        <v>16</v>
      </c>
      <c r="G7" s="6">
        <v>12</v>
      </c>
      <c r="H7" s="6">
        <v>0</v>
      </c>
      <c r="I7" s="6">
        <v>0</v>
      </c>
      <c r="J7" s="6">
        <v>0</v>
      </c>
      <c r="K7" s="6">
        <v>0</v>
      </c>
      <c r="L7" s="6">
        <v>28</v>
      </c>
      <c r="M7" s="10">
        <v>2266.75</v>
      </c>
      <c r="N7" s="10">
        <v>2440.95</v>
      </c>
      <c r="O7" s="48">
        <v>16000</v>
      </c>
      <c r="P7" s="6">
        <v>0</v>
      </c>
      <c r="Q7" s="6">
        <v>0</v>
      </c>
      <c r="R7" s="6">
        <v>0</v>
      </c>
      <c r="S7" s="6">
        <v>0</v>
      </c>
      <c r="T7" s="78">
        <v>0</v>
      </c>
      <c r="U7" s="78">
        <v>0</v>
      </c>
      <c r="V7" s="79">
        <v>0</v>
      </c>
      <c r="W7" s="2"/>
    </row>
    <row r="8" spans="1:23" ht="30" customHeight="1">
      <c r="A8" s="4" t="s">
        <v>18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78">
        <v>0</v>
      </c>
      <c r="N8" s="78">
        <v>0</v>
      </c>
      <c r="O8" s="83">
        <v>0</v>
      </c>
      <c r="P8" s="6">
        <v>1</v>
      </c>
      <c r="Q8" s="6">
        <v>0</v>
      </c>
      <c r="R8" s="6">
        <v>25</v>
      </c>
      <c r="S8" s="6">
        <v>25</v>
      </c>
      <c r="T8" s="10">
        <v>2072</v>
      </c>
      <c r="U8" s="10">
        <v>4857.48</v>
      </c>
      <c r="V8" s="49">
        <v>45000</v>
      </c>
      <c r="W8" s="2"/>
    </row>
    <row r="9" spans="1:23" ht="30" customHeight="1">
      <c r="A9" s="4" t="s">
        <v>19</v>
      </c>
      <c r="B9" s="6">
        <v>3</v>
      </c>
      <c r="C9" s="6">
        <v>0</v>
      </c>
      <c r="D9" s="6">
        <v>0</v>
      </c>
      <c r="E9" s="6">
        <v>0</v>
      </c>
      <c r="F9" s="6">
        <v>100</v>
      </c>
      <c r="G9" s="6">
        <v>16</v>
      </c>
      <c r="H9" s="6">
        <v>0</v>
      </c>
      <c r="I9" s="6">
        <v>0</v>
      </c>
      <c r="J9" s="6">
        <v>0</v>
      </c>
      <c r="K9" s="6">
        <v>0</v>
      </c>
      <c r="L9" s="6">
        <v>116</v>
      </c>
      <c r="M9" s="10">
        <v>9858.42</v>
      </c>
      <c r="N9" s="10">
        <v>10418.71</v>
      </c>
      <c r="O9" s="48">
        <v>68200</v>
      </c>
      <c r="P9" s="6">
        <v>1</v>
      </c>
      <c r="Q9" s="6">
        <v>0</v>
      </c>
      <c r="R9" s="6">
        <v>12</v>
      </c>
      <c r="S9" s="6">
        <v>12</v>
      </c>
      <c r="T9" s="10">
        <v>829.77</v>
      </c>
      <c r="U9" s="10">
        <v>2204.09</v>
      </c>
      <c r="V9" s="49">
        <v>18000</v>
      </c>
      <c r="W9" s="2"/>
    </row>
    <row r="10" spans="1:23" ht="30" customHeight="1">
      <c r="A10" s="11" t="s">
        <v>20</v>
      </c>
      <c r="B10" s="6">
        <v>1</v>
      </c>
      <c r="C10" s="6">
        <v>0</v>
      </c>
      <c r="D10" s="6">
        <v>0</v>
      </c>
      <c r="E10" s="6">
        <v>0</v>
      </c>
      <c r="F10" s="6">
        <v>35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35</v>
      </c>
      <c r="M10" s="10">
        <v>2850.16</v>
      </c>
      <c r="N10" s="10">
        <v>3073.27</v>
      </c>
      <c r="O10" s="48">
        <v>18000</v>
      </c>
      <c r="P10" s="6">
        <v>0</v>
      </c>
      <c r="Q10" s="6">
        <v>0</v>
      </c>
      <c r="R10" s="6">
        <v>0</v>
      </c>
      <c r="S10" s="6">
        <v>0</v>
      </c>
      <c r="T10" s="78">
        <v>0</v>
      </c>
      <c r="U10" s="78">
        <v>0</v>
      </c>
      <c r="V10" s="79">
        <v>0</v>
      </c>
      <c r="W10" s="2"/>
    </row>
    <row r="11" spans="1:23" ht="30" customHeight="1">
      <c r="A11" s="4" t="s">
        <v>21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82">
        <v>0</v>
      </c>
      <c r="N11" s="82">
        <v>0</v>
      </c>
      <c r="O11" s="83">
        <v>0</v>
      </c>
      <c r="P11" s="6">
        <v>0</v>
      </c>
      <c r="Q11" s="6">
        <v>0</v>
      </c>
      <c r="R11" s="6">
        <v>0</v>
      </c>
      <c r="S11" s="6">
        <v>0</v>
      </c>
      <c r="T11" s="82">
        <v>0</v>
      </c>
      <c r="U11" s="82">
        <v>0</v>
      </c>
      <c r="V11" s="84">
        <v>0</v>
      </c>
      <c r="W11" s="2"/>
    </row>
    <row r="12" spans="1:23" ht="30" customHeight="1">
      <c r="A12" s="4" t="s">
        <v>22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82">
        <v>0</v>
      </c>
      <c r="N12" s="82">
        <v>0</v>
      </c>
      <c r="O12" s="83">
        <v>0</v>
      </c>
      <c r="P12" s="6">
        <v>0</v>
      </c>
      <c r="Q12" s="6">
        <v>0</v>
      </c>
      <c r="R12" s="6">
        <v>0</v>
      </c>
      <c r="S12" s="6">
        <v>0</v>
      </c>
      <c r="T12" s="82">
        <v>0</v>
      </c>
      <c r="U12" s="82">
        <v>0</v>
      </c>
      <c r="V12" s="84">
        <v>0</v>
      </c>
      <c r="W12" s="2"/>
    </row>
    <row r="13" spans="1:22" s="27" customFormat="1" ht="30" customHeight="1">
      <c r="A13" s="26" t="s">
        <v>23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82">
        <v>0</v>
      </c>
      <c r="N13" s="82">
        <v>0</v>
      </c>
      <c r="O13" s="83">
        <v>0</v>
      </c>
      <c r="P13" s="21">
        <v>1</v>
      </c>
      <c r="Q13" s="21">
        <v>0</v>
      </c>
      <c r="R13" s="21">
        <v>22</v>
      </c>
      <c r="S13" s="21">
        <v>22</v>
      </c>
      <c r="T13" s="10">
        <v>1954</v>
      </c>
      <c r="U13" s="10">
        <v>4046.98</v>
      </c>
      <c r="V13" s="49">
        <v>20000</v>
      </c>
    </row>
    <row r="14" spans="1:23" ht="30" customHeight="1">
      <c r="A14" s="4" t="s">
        <v>24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82">
        <v>0</v>
      </c>
      <c r="N14" s="82">
        <v>0</v>
      </c>
      <c r="O14" s="83">
        <v>0</v>
      </c>
      <c r="P14" s="6">
        <v>0</v>
      </c>
      <c r="Q14" s="6">
        <v>0</v>
      </c>
      <c r="R14" s="6">
        <v>0</v>
      </c>
      <c r="S14" s="6">
        <v>0</v>
      </c>
      <c r="T14" s="82">
        <v>0</v>
      </c>
      <c r="U14" s="82">
        <v>0</v>
      </c>
      <c r="V14" s="84">
        <v>0</v>
      </c>
      <c r="W14" s="2"/>
    </row>
    <row r="15" spans="1:23" ht="30" customHeight="1">
      <c r="A15" s="4" t="s">
        <v>2</v>
      </c>
      <c r="B15" s="6">
        <v>1</v>
      </c>
      <c r="C15" s="6">
        <v>0</v>
      </c>
      <c r="D15" s="6">
        <v>0</v>
      </c>
      <c r="E15" s="6">
        <v>0</v>
      </c>
      <c r="F15" s="6">
        <v>5</v>
      </c>
      <c r="G15" s="6">
        <v>15</v>
      </c>
      <c r="H15" s="6">
        <v>0</v>
      </c>
      <c r="I15" s="6">
        <v>0</v>
      </c>
      <c r="J15" s="6">
        <v>0</v>
      </c>
      <c r="K15" s="6">
        <v>0</v>
      </c>
      <c r="L15" s="6">
        <v>20</v>
      </c>
      <c r="M15" s="10">
        <v>1696.84</v>
      </c>
      <c r="N15" s="10">
        <v>1829.49</v>
      </c>
      <c r="O15" s="48">
        <v>18000</v>
      </c>
      <c r="P15" s="6">
        <v>0</v>
      </c>
      <c r="Q15" s="6">
        <v>0</v>
      </c>
      <c r="R15" s="6">
        <v>0</v>
      </c>
      <c r="S15" s="6">
        <v>0</v>
      </c>
      <c r="T15" s="82">
        <v>0</v>
      </c>
      <c r="U15" s="82">
        <v>0</v>
      </c>
      <c r="V15" s="84">
        <v>0</v>
      </c>
      <c r="W15" s="2"/>
    </row>
    <row r="16" spans="1:23" ht="30" customHeight="1">
      <c r="A16" s="4" t="s">
        <v>3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78">
        <v>0</v>
      </c>
      <c r="N16" s="78">
        <v>0</v>
      </c>
      <c r="O16" s="14">
        <v>0</v>
      </c>
      <c r="P16" s="22">
        <v>0</v>
      </c>
      <c r="Q16" s="22">
        <v>0</v>
      </c>
      <c r="R16" s="22">
        <v>0</v>
      </c>
      <c r="S16" s="22">
        <v>0</v>
      </c>
      <c r="T16" s="78">
        <v>0</v>
      </c>
      <c r="U16" s="78">
        <v>0</v>
      </c>
      <c r="V16" s="79">
        <v>0</v>
      </c>
      <c r="W16" s="2"/>
    </row>
    <row r="17" spans="1:23" ht="30" customHeight="1">
      <c r="A17" s="4" t="s">
        <v>4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82">
        <v>0</v>
      </c>
      <c r="N17" s="82">
        <v>0</v>
      </c>
      <c r="O17" s="83">
        <v>0</v>
      </c>
      <c r="P17" s="6">
        <v>0</v>
      </c>
      <c r="Q17" s="6">
        <v>0</v>
      </c>
      <c r="R17" s="6">
        <v>0</v>
      </c>
      <c r="S17" s="6">
        <v>0</v>
      </c>
      <c r="T17" s="82">
        <v>0</v>
      </c>
      <c r="U17" s="82">
        <v>0</v>
      </c>
      <c r="V17" s="84">
        <v>0</v>
      </c>
      <c r="W17" s="2"/>
    </row>
    <row r="18" spans="1:23" ht="30" customHeight="1" thickBot="1">
      <c r="A18" s="11" t="s">
        <v>25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82">
        <v>0</v>
      </c>
      <c r="N18" s="82">
        <v>0</v>
      </c>
      <c r="O18" s="83">
        <v>0</v>
      </c>
      <c r="P18" s="6">
        <v>1</v>
      </c>
      <c r="Q18" s="6">
        <v>0</v>
      </c>
      <c r="R18" s="6">
        <v>9</v>
      </c>
      <c r="S18" s="6">
        <v>9</v>
      </c>
      <c r="T18" s="10">
        <v>657</v>
      </c>
      <c r="U18" s="10">
        <v>1487.77</v>
      </c>
      <c r="V18" s="49">
        <v>13500</v>
      </c>
      <c r="W18" s="2"/>
    </row>
    <row r="19" spans="1:22" s="3" customFormat="1" ht="34.5" customHeight="1" thickBot="1" thickTop="1">
      <c r="A19" s="28" t="s">
        <v>7</v>
      </c>
      <c r="B19" s="37">
        <f aca="true" t="shared" si="0" ref="B19:V19">SUM(B7:B18)</f>
        <v>6</v>
      </c>
      <c r="C19" s="38">
        <f t="shared" si="0"/>
        <v>0</v>
      </c>
      <c r="D19" s="38">
        <f t="shared" si="0"/>
        <v>0</v>
      </c>
      <c r="E19" s="38">
        <f t="shared" si="0"/>
        <v>0</v>
      </c>
      <c r="F19" s="38">
        <f t="shared" si="0"/>
        <v>156</v>
      </c>
      <c r="G19" s="38">
        <f t="shared" si="0"/>
        <v>43</v>
      </c>
      <c r="H19" s="38">
        <f t="shared" si="0"/>
        <v>0</v>
      </c>
      <c r="I19" s="38">
        <f t="shared" si="0"/>
        <v>0</v>
      </c>
      <c r="J19" s="38">
        <f t="shared" si="0"/>
        <v>0</v>
      </c>
      <c r="K19" s="38">
        <f t="shared" si="0"/>
        <v>0</v>
      </c>
      <c r="L19" s="42">
        <f t="shared" si="0"/>
        <v>199</v>
      </c>
      <c r="M19" s="39">
        <f t="shared" si="0"/>
        <v>16672.17</v>
      </c>
      <c r="N19" s="39">
        <f t="shared" si="0"/>
        <v>17762.420000000002</v>
      </c>
      <c r="O19" s="40">
        <f t="shared" si="0"/>
        <v>120200</v>
      </c>
      <c r="P19" s="41">
        <f t="shared" si="0"/>
        <v>4</v>
      </c>
      <c r="Q19" s="41">
        <f t="shared" si="0"/>
        <v>0</v>
      </c>
      <c r="R19" s="41">
        <f t="shared" si="0"/>
        <v>68</v>
      </c>
      <c r="S19" s="41">
        <f t="shared" si="0"/>
        <v>68</v>
      </c>
      <c r="T19" s="39">
        <f t="shared" si="0"/>
        <v>5512.77</v>
      </c>
      <c r="U19" s="39">
        <f t="shared" si="0"/>
        <v>12596.32</v>
      </c>
      <c r="V19" s="29">
        <f t="shared" si="0"/>
        <v>96500</v>
      </c>
    </row>
    <row r="25" ht="15.75">
      <c r="V25" s="5"/>
    </row>
  </sheetData>
  <sheetProtection/>
  <mergeCells count="23">
    <mergeCell ref="S5:S6"/>
    <mergeCell ref="R5:R6"/>
    <mergeCell ref="P4:P6"/>
    <mergeCell ref="A4:A6"/>
    <mergeCell ref="U4:U6"/>
    <mergeCell ref="B3:O3"/>
    <mergeCell ref="B4:B6"/>
    <mergeCell ref="N4:N6"/>
    <mergeCell ref="Q4:S4"/>
    <mergeCell ref="C4:L4"/>
    <mergeCell ref="P3:V3"/>
    <mergeCell ref="M4:M6"/>
    <mergeCell ref="Q5:Q6"/>
    <mergeCell ref="W1:X1"/>
    <mergeCell ref="C5:C6"/>
    <mergeCell ref="D5:D6"/>
    <mergeCell ref="E5:K5"/>
    <mergeCell ref="L5:L6"/>
    <mergeCell ref="V4:V6"/>
    <mergeCell ref="O4:O6"/>
    <mergeCell ref="A1:M1"/>
    <mergeCell ref="A2:V2"/>
    <mergeCell ref="T4:T6"/>
  </mergeCells>
  <printOptions horizontalCentered="1"/>
  <pageMargins left="0" right="0" top="0.3937007874015748" bottom="0.3937007874015748" header="0.31496062992125984" footer="0.31496062992125984"/>
  <pageSetup fitToHeight="1" fitToWidth="1" horizontalDpi="600" verticalDpi="600" orientation="landscape" paperSize="9" scale="90" r:id="rId1"/>
  <headerFooter scaleWithDoc="0">
    <oddFooter>&amp;R&amp;F&amp;A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7C80"/>
    <pageSetUpPr fitToPage="1"/>
  </sheetPr>
  <dimension ref="A1:X25"/>
  <sheetViews>
    <sheetView zoomScale="70" zoomScaleNormal="70" zoomScaleSheetLayoutView="85" zoomScalePageLayoutView="0" workbookViewId="0" topLeftCell="A1">
      <pane xSplit="1" ySplit="6" topLeftCell="B1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8" sqref="B18:V18"/>
    </sheetView>
  </sheetViews>
  <sheetFormatPr defaultColWidth="0" defaultRowHeight="16.5"/>
  <cols>
    <col min="1" max="1" width="7.75390625" style="0" customWidth="1"/>
    <col min="2" max="2" width="4.75390625" style="0" customWidth="1"/>
    <col min="3" max="11" width="5.25390625" style="0" customWidth="1"/>
    <col min="12" max="12" width="6.25390625" style="0" customWidth="1"/>
    <col min="13" max="15" width="11.75390625" style="0" customWidth="1"/>
    <col min="16" max="16" width="4.75390625" style="0" customWidth="1"/>
    <col min="17" max="19" width="5.25390625" style="0" customWidth="1"/>
    <col min="20" max="22" width="11.75390625" style="0" customWidth="1"/>
    <col min="23" max="23" width="8.875" style="0" customWidth="1"/>
    <col min="24" max="16384" width="0" style="0" hidden="1" customWidth="1"/>
  </cols>
  <sheetData>
    <row r="1" spans="1:24" ht="34.5" customHeight="1">
      <c r="A1" s="108" t="s">
        <v>53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56" t="str">
        <f>'仁武'!N1</f>
        <v>111年</v>
      </c>
      <c r="O1" s="56" t="s">
        <v>75</v>
      </c>
      <c r="P1" s="55"/>
      <c r="Q1" s="55"/>
      <c r="R1" s="55"/>
      <c r="S1" s="55"/>
      <c r="T1" s="55"/>
      <c r="U1" s="55"/>
      <c r="V1" s="55"/>
      <c r="W1" s="16"/>
      <c r="X1" s="16"/>
    </row>
    <row r="2" spans="1:22" ht="28.5" customHeight="1" thickBot="1">
      <c r="A2" s="115" t="str">
        <f>'仁武'!A2</f>
        <v>(自111年1月1日至111年12月31日止)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</row>
    <row r="3" spans="1:22" s="3" customFormat="1" ht="24.75" customHeight="1">
      <c r="A3" s="9" t="s">
        <v>35</v>
      </c>
      <c r="B3" s="118" t="s">
        <v>41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20"/>
      <c r="O3" s="120"/>
      <c r="P3" s="117" t="s">
        <v>40</v>
      </c>
      <c r="Q3" s="118"/>
      <c r="R3" s="118"/>
      <c r="S3" s="118"/>
      <c r="T3" s="118"/>
      <c r="U3" s="118"/>
      <c r="V3" s="119"/>
    </row>
    <row r="4" spans="1:22" s="3" customFormat="1" ht="21.75" customHeight="1">
      <c r="A4" s="134" t="s">
        <v>34</v>
      </c>
      <c r="B4" s="110" t="s">
        <v>1</v>
      </c>
      <c r="C4" s="112" t="s">
        <v>9</v>
      </c>
      <c r="D4" s="113"/>
      <c r="E4" s="113"/>
      <c r="F4" s="113"/>
      <c r="G4" s="113"/>
      <c r="H4" s="113"/>
      <c r="I4" s="113"/>
      <c r="J4" s="113"/>
      <c r="K4" s="113"/>
      <c r="L4" s="114"/>
      <c r="M4" s="138" t="s">
        <v>33</v>
      </c>
      <c r="N4" s="138" t="s">
        <v>31</v>
      </c>
      <c r="O4" s="140" t="s">
        <v>29</v>
      </c>
      <c r="P4" s="131" t="s">
        <v>1</v>
      </c>
      <c r="Q4" s="112" t="s">
        <v>9</v>
      </c>
      <c r="R4" s="113"/>
      <c r="S4" s="114"/>
      <c r="T4" s="138" t="s">
        <v>30</v>
      </c>
      <c r="U4" s="138" t="s">
        <v>32</v>
      </c>
      <c r="V4" s="142" t="s">
        <v>28</v>
      </c>
    </row>
    <row r="5" spans="1:22" s="3" customFormat="1" ht="21.75" customHeight="1">
      <c r="A5" s="135"/>
      <c r="B5" s="137"/>
      <c r="C5" s="110" t="s">
        <v>10</v>
      </c>
      <c r="D5" s="110" t="s">
        <v>6</v>
      </c>
      <c r="E5" s="112" t="s">
        <v>11</v>
      </c>
      <c r="F5" s="113"/>
      <c r="G5" s="113"/>
      <c r="H5" s="113"/>
      <c r="I5" s="113"/>
      <c r="J5" s="113"/>
      <c r="K5" s="114"/>
      <c r="L5" s="110" t="s">
        <v>12</v>
      </c>
      <c r="M5" s="139"/>
      <c r="N5" s="139"/>
      <c r="O5" s="141"/>
      <c r="P5" s="132"/>
      <c r="Q5" s="110" t="s">
        <v>10</v>
      </c>
      <c r="R5" s="110" t="s">
        <v>13</v>
      </c>
      <c r="S5" s="110" t="s">
        <v>12</v>
      </c>
      <c r="T5" s="139"/>
      <c r="U5" s="139"/>
      <c r="V5" s="143"/>
    </row>
    <row r="6" spans="1:22" s="3" customFormat="1" ht="21" customHeight="1">
      <c r="A6" s="136"/>
      <c r="B6" s="111"/>
      <c r="C6" s="111"/>
      <c r="D6" s="111"/>
      <c r="E6" s="7" t="s">
        <v>5</v>
      </c>
      <c r="F6" s="7" t="s">
        <v>0</v>
      </c>
      <c r="G6" s="7" t="s">
        <v>14</v>
      </c>
      <c r="H6" s="7" t="s">
        <v>15</v>
      </c>
      <c r="I6" s="7" t="s">
        <v>16</v>
      </c>
      <c r="J6" s="7" t="s">
        <v>37</v>
      </c>
      <c r="K6" s="8" t="s">
        <v>8</v>
      </c>
      <c r="L6" s="111"/>
      <c r="M6" s="125"/>
      <c r="N6" s="125"/>
      <c r="O6" s="105"/>
      <c r="P6" s="133"/>
      <c r="Q6" s="111"/>
      <c r="R6" s="111"/>
      <c r="S6" s="111"/>
      <c r="T6" s="125"/>
      <c r="U6" s="125"/>
      <c r="V6" s="144"/>
    </row>
    <row r="7" spans="1:23" ht="33" customHeight="1">
      <c r="A7" s="4" t="s">
        <v>17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82">
        <v>0</v>
      </c>
      <c r="N7" s="82">
        <v>0</v>
      </c>
      <c r="O7" s="83">
        <v>0</v>
      </c>
      <c r="P7" s="6">
        <v>0</v>
      </c>
      <c r="Q7" s="6">
        <v>0</v>
      </c>
      <c r="R7" s="6">
        <v>0</v>
      </c>
      <c r="S7" s="6">
        <v>0</v>
      </c>
      <c r="T7" s="82">
        <v>0</v>
      </c>
      <c r="U7" s="82">
        <v>0</v>
      </c>
      <c r="V7" s="84">
        <v>0</v>
      </c>
      <c r="W7" s="2"/>
    </row>
    <row r="8" spans="1:23" ht="33" customHeight="1">
      <c r="A8" s="4" t="s">
        <v>18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82">
        <v>0</v>
      </c>
      <c r="N8" s="82">
        <v>0</v>
      </c>
      <c r="O8" s="83">
        <v>0</v>
      </c>
      <c r="P8" s="6">
        <v>0</v>
      </c>
      <c r="Q8" s="6">
        <v>0</v>
      </c>
      <c r="R8" s="6">
        <v>0</v>
      </c>
      <c r="S8" s="6">
        <v>0</v>
      </c>
      <c r="T8" s="82">
        <v>0</v>
      </c>
      <c r="U8" s="82">
        <v>0</v>
      </c>
      <c r="V8" s="84">
        <v>0</v>
      </c>
      <c r="W8" s="2"/>
    </row>
    <row r="9" spans="1:23" ht="33" customHeight="1">
      <c r="A9" s="4" t="s">
        <v>19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82">
        <v>0</v>
      </c>
      <c r="N9" s="82">
        <v>0</v>
      </c>
      <c r="O9" s="83">
        <v>0</v>
      </c>
      <c r="P9" s="6">
        <v>0</v>
      </c>
      <c r="Q9" s="6">
        <v>0</v>
      </c>
      <c r="R9" s="6">
        <v>0</v>
      </c>
      <c r="S9" s="6">
        <v>0</v>
      </c>
      <c r="T9" s="82">
        <v>0</v>
      </c>
      <c r="U9" s="82">
        <v>0</v>
      </c>
      <c r="V9" s="84">
        <v>0</v>
      </c>
      <c r="W9" s="2"/>
    </row>
    <row r="10" spans="1:23" ht="33" customHeight="1">
      <c r="A10" s="11" t="s">
        <v>20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82">
        <v>0</v>
      </c>
      <c r="N10" s="82">
        <v>0</v>
      </c>
      <c r="O10" s="83">
        <v>0</v>
      </c>
      <c r="P10" s="6">
        <v>0</v>
      </c>
      <c r="Q10" s="6">
        <v>0</v>
      </c>
      <c r="R10" s="6">
        <v>0</v>
      </c>
      <c r="S10" s="6">
        <v>0</v>
      </c>
      <c r="T10" s="82">
        <v>0</v>
      </c>
      <c r="U10" s="82">
        <v>0</v>
      </c>
      <c r="V10" s="84">
        <v>0</v>
      </c>
      <c r="W10" s="2"/>
    </row>
    <row r="11" spans="1:23" ht="33" customHeight="1">
      <c r="A11" s="4" t="s">
        <v>21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82">
        <v>0</v>
      </c>
      <c r="N11" s="82">
        <v>0</v>
      </c>
      <c r="O11" s="83">
        <v>0</v>
      </c>
      <c r="P11" s="6">
        <v>0</v>
      </c>
      <c r="Q11" s="6">
        <v>0</v>
      </c>
      <c r="R11" s="6">
        <v>0</v>
      </c>
      <c r="S11" s="6">
        <v>0</v>
      </c>
      <c r="T11" s="82">
        <v>0</v>
      </c>
      <c r="U11" s="82">
        <v>0</v>
      </c>
      <c r="V11" s="84">
        <v>0</v>
      </c>
      <c r="W11" s="2"/>
    </row>
    <row r="12" spans="1:23" ht="33" customHeight="1">
      <c r="A12" s="4" t="s">
        <v>22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82">
        <v>0</v>
      </c>
      <c r="N12" s="82">
        <v>0</v>
      </c>
      <c r="O12" s="83">
        <v>0</v>
      </c>
      <c r="P12" s="6">
        <v>0</v>
      </c>
      <c r="Q12" s="6">
        <v>0</v>
      </c>
      <c r="R12" s="6">
        <v>0</v>
      </c>
      <c r="S12" s="6">
        <v>0</v>
      </c>
      <c r="T12" s="82">
        <v>0</v>
      </c>
      <c r="U12" s="82">
        <v>0</v>
      </c>
      <c r="V12" s="84">
        <v>0</v>
      </c>
      <c r="W12" s="2"/>
    </row>
    <row r="13" spans="1:23" ht="33" customHeight="1">
      <c r="A13" s="11" t="s">
        <v>23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82">
        <v>0</v>
      </c>
      <c r="N13" s="82">
        <v>0</v>
      </c>
      <c r="O13" s="83">
        <v>0</v>
      </c>
      <c r="P13" s="6">
        <v>0</v>
      </c>
      <c r="Q13" s="6">
        <v>0</v>
      </c>
      <c r="R13" s="6">
        <v>0</v>
      </c>
      <c r="S13" s="6">
        <v>0</v>
      </c>
      <c r="T13" s="82">
        <v>0</v>
      </c>
      <c r="U13" s="82">
        <v>0</v>
      </c>
      <c r="V13" s="84">
        <v>0</v>
      </c>
      <c r="W13" s="1"/>
    </row>
    <row r="14" spans="1:23" ht="33" customHeight="1">
      <c r="A14" s="4" t="s">
        <v>24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82">
        <v>0</v>
      </c>
      <c r="N14" s="82">
        <v>0</v>
      </c>
      <c r="O14" s="83">
        <v>0</v>
      </c>
      <c r="P14" s="6">
        <v>0</v>
      </c>
      <c r="Q14" s="6">
        <v>0</v>
      </c>
      <c r="R14" s="6">
        <v>0</v>
      </c>
      <c r="S14" s="6">
        <v>0</v>
      </c>
      <c r="T14" s="82">
        <v>0</v>
      </c>
      <c r="U14" s="82">
        <v>0</v>
      </c>
      <c r="V14" s="84">
        <v>0</v>
      </c>
      <c r="W14" s="2"/>
    </row>
    <row r="15" spans="1:23" ht="33" customHeight="1">
      <c r="A15" s="4" t="s">
        <v>2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82">
        <v>0</v>
      </c>
      <c r="N15" s="82">
        <v>0</v>
      </c>
      <c r="O15" s="83">
        <v>0</v>
      </c>
      <c r="P15" s="6">
        <v>0</v>
      </c>
      <c r="Q15" s="6">
        <v>0</v>
      </c>
      <c r="R15" s="6">
        <v>0</v>
      </c>
      <c r="S15" s="6">
        <v>0</v>
      </c>
      <c r="T15" s="82">
        <v>0</v>
      </c>
      <c r="U15" s="82">
        <v>0</v>
      </c>
      <c r="V15" s="84">
        <v>0</v>
      </c>
      <c r="W15" s="2"/>
    </row>
    <row r="16" spans="1:23" ht="33" customHeight="1">
      <c r="A16" s="4" t="s">
        <v>3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82">
        <v>0</v>
      </c>
      <c r="N16" s="82">
        <v>0</v>
      </c>
      <c r="O16" s="83">
        <v>0</v>
      </c>
      <c r="P16" s="6">
        <v>0</v>
      </c>
      <c r="Q16" s="6">
        <v>0</v>
      </c>
      <c r="R16" s="6">
        <v>0</v>
      </c>
      <c r="S16" s="6">
        <v>0</v>
      </c>
      <c r="T16" s="82">
        <v>0</v>
      </c>
      <c r="U16" s="82">
        <v>0</v>
      </c>
      <c r="V16" s="84">
        <v>0</v>
      </c>
      <c r="W16" s="2"/>
    </row>
    <row r="17" spans="1:23" ht="33" customHeight="1">
      <c r="A17" s="4" t="s">
        <v>4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82">
        <v>0</v>
      </c>
      <c r="N17" s="82">
        <v>0</v>
      </c>
      <c r="O17" s="83">
        <v>0</v>
      </c>
      <c r="P17" s="6">
        <v>0</v>
      </c>
      <c r="Q17" s="6">
        <v>0</v>
      </c>
      <c r="R17" s="6">
        <v>0</v>
      </c>
      <c r="S17" s="6">
        <v>0</v>
      </c>
      <c r="T17" s="82">
        <v>0</v>
      </c>
      <c r="U17" s="82">
        <v>0</v>
      </c>
      <c r="V17" s="84">
        <v>0</v>
      </c>
      <c r="W17" s="2"/>
    </row>
    <row r="18" spans="1:23" ht="33" customHeight="1" thickBot="1">
      <c r="A18" s="11" t="s">
        <v>25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82">
        <v>0</v>
      </c>
      <c r="N18" s="82">
        <v>0</v>
      </c>
      <c r="O18" s="83">
        <v>0</v>
      </c>
      <c r="P18" s="6">
        <v>0</v>
      </c>
      <c r="Q18" s="6">
        <v>0</v>
      </c>
      <c r="R18" s="6">
        <v>0</v>
      </c>
      <c r="S18" s="6">
        <v>0</v>
      </c>
      <c r="T18" s="82">
        <v>0</v>
      </c>
      <c r="U18" s="82">
        <v>0</v>
      </c>
      <c r="V18" s="84">
        <v>0</v>
      </c>
      <c r="W18" s="2"/>
    </row>
    <row r="19" spans="1:22" s="3" customFormat="1" ht="43.5" customHeight="1" thickBot="1" thickTop="1">
      <c r="A19" s="28" t="s">
        <v>7</v>
      </c>
      <c r="B19" s="37">
        <f>SUM(B7:B18)</f>
        <v>0</v>
      </c>
      <c r="C19" s="38">
        <f aca="true" t="shared" si="0" ref="C19:R19">SUM(C7:C18)</f>
        <v>0</v>
      </c>
      <c r="D19" s="38">
        <f t="shared" si="0"/>
        <v>0</v>
      </c>
      <c r="E19" s="38">
        <f t="shared" si="0"/>
        <v>0</v>
      </c>
      <c r="F19" s="38">
        <f t="shared" si="0"/>
        <v>0</v>
      </c>
      <c r="G19" s="38">
        <f t="shared" si="0"/>
        <v>0</v>
      </c>
      <c r="H19" s="38">
        <f t="shared" si="0"/>
        <v>0</v>
      </c>
      <c r="I19" s="38">
        <f t="shared" si="0"/>
        <v>0</v>
      </c>
      <c r="J19" s="38">
        <f>SUM(J7:J18)</f>
        <v>0</v>
      </c>
      <c r="K19" s="38">
        <f>SUM(K7:K18)</f>
        <v>0</v>
      </c>
      <c r="L19" s="38">
        <f t="shared" si="0"/>
        <v>0</v>
      </c>
      <c r="M19" s="39">
        <f t="shared" si="0"/>
        <v>0</v>
      </c>
      <c r="N19" s="39">
        <f>SUM(N7:N18)</f>
        <v>0</v>
      </c>
      <c r="O19" s="43">
        <f t="shared" si="0"/>
        <v>0</v>
      </c>
      <c r="P19" s="41">
        <f t="shared" si="0"/>
        <v>0</v>
      </c>
      <c r="Q19" s="41">
        <f t="shared" si="0"/>
        <v>0</v>
      </c>
      <c r="R19" s="41">
        <f t="shared" si="0"/>
        <v>0</v>
      </c>
      <c r="S19" s="41">
        <f>SUM(S7:S18)</f>
        <v>0</v>
      </c>
      <c r="T19" s="39">
        <f>SUM(T7:T18)</f>
        <v>0</v>
      </c>
      <c r="U19" s="39">
        <f>SUM(U7:U18)</f>
        <v>0</v>
      </c>
      <c r="V19" s="29">
        <f>SUM(V7:V18)</f>
        <v>0</v>
      </c>
    </row>
    <row r="25" ht="15.75">
      <c r="V25" s="5"/>
    </row>
  </sheetData>
  <sheetProtection/>
  <mergeCells count="22">
    <mergeCell ref="A1:M1"/>
    <mergeCell ref="A2:V2"/>
    <mergeCell ref="B3:O3"/>
    <mergeCell ref="P3:V3"/>
    <mergeCell ref="A4:A6"/>
    <mergeCell ref="B4:B6"/>
    <mergeCell ref="P4:P6"/>
    <mergeCell ref="Q4:S4"/>
    <mergeCell ref="D5:D6"/>
    <mergeCell ref="E5:K5"/>
    <mergeCell ref="V4:V6"/>
    <mergeCell ref="C5:C6"/>
    <mergeCell ref="T4:T6"/>
    <mergeCell ref="U4:U6"/>
    <mergeCell ref="L5:L6"/>
    <mergeCell ref="Q5:Q6"/>
    <mergeCell ref="N4:N6"/>
    <mergeCell ref="O4:O6"/>
    <mergeCell ref="C4:L4"/>
    <mergeCell ref="M4:M6"/>
    <mergeCell ref="R5:R6"/>
    <mergeCell ref="S5:S6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8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777777"/>
    <pageSetUpPr fitToPage="1"/>
  </sheetPr>
  <dimension ref="A1:X25"/>
  <sheetViews>
    <sheetView zoomScale="70" zoomScaleNormal="70" zoomScaleSheetLayoutView="85"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8" sqref="B18:V18"/>
    </sheetView>
  </sheetViews>
  <sheetFormatPr defaultColWidth="0" defaultRowHeight="16.5"/>
  <cols>
    <col min="1" max="1" width="7.75390625" style="0" customWidth="1"/>
    <col min="2" max="2" width="4.75390625" style="0" customWidth="1"/>
    <col min="3" max="11" width="5.25390625" style="0" customWidth="1"/>
    <col min="12" max="12" width="6.25390625" style="0" customWidth="1"/>
    <col min="13" max="15" width="11.75390625" style="0" customWidth="1"/>
    <col min="16" max="16" width="4.75390625" style="0" customWidth="1"/>
    <col min="17" max="19" width="5.25390625" style="0" customWidth="1"/>
    <col min="20" max="22" width="11.75390625" style="0" customWidth="1"/>
    <col min="23" max="23" width="8.875" style="0" customWidth="1"/>
    <col min="24" max="16384" width="0" style="0" hidden="1" customWidth="1"/>
  </cols>
  <sheetData>
    <row r="1" spans="1:24" ht="34.5" customHeight="1">
      <c r="A1" s="108" t="s">
        <v>53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56" t="str">
        <f>'仁武'!N1</f>
        <v>111年</v>
      </c>
      <c r="O1" s="56" t="s">
        <v>76</v>
      </c>
      <c r="P1" s="55"/>
      <c r="Q1" s="55"/>
      <c r="R1" s="55"/>
      <c r="S1" s="55"/>
      <c r="T1" s="55"/>
      <c r="U1" s="55"/>
      <c r="V1" s="55"/>
      <c r="W1" s="16"/>
      <c r="X1" s="16"/>
    </row>
    <row r="2" spans="1:22" ht="28.5" customHeight="1" thickBot="1">
      <c r="A2" s="115" t="str">
        <f>'仁武'!A2</f>
        <v>(自111年1月1日至111年12月31日止)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</row>
    <row r="3" spans="1:22" s="3" customFormat="1" ht="24.75" customHeight="1">
      <c r="A3" s="9" t="s">
        <v>35</v>
      </c>
      <c r="B3" s="118" t="s">
        <v>41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20"/>
      <c r="O3" s="120"/>
      <c r="P3" s="117" t="s">
        <v>40</v>
      </c>
      <c r="Q3" s="118"/>
      <c r="R3" s="118"/>
      <c r="S3" s="118"/>
      <c r="T3" s="118"/>
      <c r="U3" s="118"/>
      <c r="V3" s="119"/>
    </row>
    <row r="4" spans="1:22" s="3" customFormat="1" ht="21.75" customHeight="1">
      <c r="A4" s="134" t="s">
        <v>34</v>
      </c>
      <c r="B4" s="110" t="s">
        <v>1</v>
      </c>
      <c r="C4" s="112" t="s">
        <v>9</v>
      </c>
      <c r="D4" s="113"/>
      <c r="E4" s="113"/>
      <c r="F4" s="113"/>
      <c r="G4" s="113"/>
      <c r="H4" s="113"/>
      <c r="I4" s="113"/>
      <c r="J4" s="113"/>
      <c r="K4" s="113"/>
      <c r="L4" s="114"/>
      <c r="M4" s="138" t="s">
        <v>33</v>
      </c>
      <c r="N4" s="138" t="s">
        <v>31</v>
      </c>
      <c r="O4" s="140" t="s">
        <v>29</v>
      </c>
      <c r="P4" s="131" t="s">
        <v>1</v>
      </c>
      <c r="Q4" s="112" t="s">
        <v>9</v>
      </c>
      <c r="R4" s="113"/>
      <c r="S4" s="114"/>
      <c r="T4" s="138" t="s">
        <v>30</v>
      </c>
      <c r="U4" s="138" t="s">
        <v>32</v>
      </c>
      <c r="V4" s="142" t="s">
        <v>28</v>
      </c>
    </row>
    <row r="5" spans="1:22" s="3" customFormat="1" ht="21.75" customHeight="1">
      <c r="A5" s="135"/>
      <c r="B5" s="137"/>
      <c r="C5" s="110" t="s">
        <v>10</v>
      </c>
      <c r="D5" s="110" t="s">
        <v>6</v>
      </c>
      <c r="E5" s="112" t="s">
        <v>11</v>
      </c>
      <c r="F5" s="113"/>
      <c r="G5" s="113"/>
      <c r="H5" s="113"/>
      <c r="I5" s="113"/>
      <c r="J5" s="113"/>
      <c r="K5" s="114"/>
      <c r="L5" s="110" t="s">
        <v>12</v>
      </c>
      <c r="M5" s="139"/>
      <c r="N5" s="139"/>
      <c r="O5" s="141"/>
      <c r="P5" s="132"/>
      <c r="Q5" s="110" t="s">
        <v>10</v>
      </c>
      <c r="R5" s="110" t="s">
        <v>13</v>
      </c>
      <c r="S5" s="110" t="s">
        <v>12</v>
      </c>
      <c r="T5" s="139"/>
      <c r="U5" s="139"/>
      <c r="V5" s="143"/>
    </row>
    <row r="6" spans="1:22" s="3" customFormat="1" ht="21" customHeight="1">
      <c r="A6" s="136"/>
      <c r="B6" s="111"/>
      <c r="C6" s="111"/>
      <c r="D6" s="111"/>
      <c r="E6" s="7" t="s">
        <v>5</v>
      </c>
      <c r="F6" s="7" t="s">
        <v>0</v>
      </c>
      <c r="G6" s="7" t="s">
        <v>14</v>
      </c>
      <c r="H6" s="7" t="s">
        <v>15</v>
      </c>
      <c r="I6" s="7" t="s">
        <v>16</v>
      </c>
      <c r="J6" s="7" t="s">
        <v>37</v>
      </c>
      <c r="K6" s="8" t="s">
        <v>8</v>
      </c>
      <c r="L6" s="111"/>
      <c r="M6" s="125"/>
      <c r="N6" s="125"/>
      <c r="O6" s="105"/>
      <c r="P6" s="133"/>
      <c r="Q6" s="111"/>
      <c r="R6" s="111"/>
      <c r="S6" s="111"/>
      <c r="T6" s="125"/>
      <c r="U6" s="125"/>
      <c r="V6" s="144"/>
    </row>
    <row r="7" spans="1:23" ht="33" customHeight="1">
      <c r="A7" s="4" t="s">
        <v>17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82">
        <v>0</v>
      </c>
      <c r="N7" s="82">
        <v>0</v>
      </c>
      <c r="O7" s="83">
        <v>0</v>
      </c>
      <c r="P7" s="6">
        <v>0</v>
      </c>
      <c r="Q7" s="6">
        <v>0</v>
      </c>
      <c r="R7" s="6">
        <v>0</v>
      </c>
      <c r="S7" s="6">
        <v>0</v>
      </c>
      <c r="T7" s="82">
        <v>0</v>
      </c>
      <c r="U7" s="82">
        <v>0</v>
      </c>
      <c r="V7" s="84">
        <v>0</v>
      </c>
      <c r="W7" s="2"/>
    </row>
    <row r="8" spans="1:23" ht="33" customHeight="1">
      <c r="A8" s="4" t="s">
        <v>18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82">
        <v>0</v>
      </c>
      <c r="N8" s="82">
        <v>0</v>
      </c>
      <c r="O8" s="83">
        <v>0</v>
      </c>
      <c r="P8" s="6">
        <v>0</v>
      </c>
      <c r="Q8" s="6">
        <v>0</v>
      </c>
      <c r="R8" s="6">
        <v>0</v>
      </c>
      <c r="S8" s="6">
        <v>0</v>
      </c>
      <c r="T8" s="82">
        <v>0</v>
      </c>
      <c r="U8" s="82">
        <v>0</v>
      </c>
      <c r="V8" s="84">
        <v>0</v>
      </c>
      <c r="W8" s="2"/>
    </row>
    <row r="9" spans="1:23" ht="33" customHeight="1">
      <c r="A9" s="4" t="s">
        <v>19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82">
        <v>0</v>
      </c>
      <c r="N9" s="82">
        <v>0</v>
      </c>
      <c r="O9" s="83">
        <v>0</v>
      </c>
      <c r="P9" s="6">
        <v>0</v>
      </c>
      <c r="Q9" s="6">
        <v>0</v>
      </c>
      <c r="R9" s="6">
        <v>0</v>
      </c>
      <c r="S9" s="6">
        <v>0</v>
      </c>
      <c r="T9" s="82">
        <v>0</v>
      </c>
      <c r="U9" s="82">
        <v>0</v>
      </c>
      <c r="V9" s="84">
        <v>0</v>
      </c>
      <c r="W9" s="2"/>
    </row>
    <row r="10" spans="1:23" ht="33" customHeight="1">
      <c r="A10" s="11" t="s">
        <v>20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82">
        <v>0</v>
      </c>
      <c r="N10" s="82">
        <v>0</v>
      </c>
      <c r="O10" s="83">
        <v>0</v>
      </c>
      <c r="P10" s="6">
        <v>0</v>
      </c>
      <c r="Q10" s="6">
        <v>0</v>
      </c>
      <c r="R10" s="6">
        <v>0</v>
      </c>
      <c r="S10" s="6">
        <v>0</v>
      </c>
      <c r="T10" s="82">
        <v>0</v>
      </c>
      <c r="U10" s="82">
        <v>0</v>
      </c>
      <c r="V10" s="84">
        <v>0</v>
      </c>
      <c r="W10" s="2"/>
    </row>
    <row r="11" spans="1:23" ht="33" customHeight="1">
      <c r="A11" s="4" t="s">
        <v>21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82">
        <v>0</v>
      </c>
      <c r="N11" s="82">
        <v>0</v>
      </c>
      <c r="O11" s="83">
        <v>0</v>
      </c>
      <c r="P11" s="6">
        <v>0</v>
      </c>
      <c r="Q11" s="6">
        <v>0</v>
      </c>
      <c r="R11" s="6">
        <v>0</v>
      </c>
      <c r="S11" s="6">
        <v>0</v>
      </c>
      <c r="T11" s="82">
        <v>0</v>
      </c>
      <c r="U11" s="82">
        <v>0</v>
      </c>
      <c r="V11" s="84">
        <v>0</v>
      </c>
      <c r="W11" s="2"/>
    </row>
    <row r="12" spans="1:23" ht="33" customHeight="1">
      <c r="A12" s="4" t="s">
        <v>22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82">
        <v>0</v>
      </c>
      <c r="N12" s="82">
        <v>0</v>
      </c>
      <c r="O12" s="83">
        <v>0</v>
      </c>
      <c r="P12" s="6">
        <v>0</v>
      </c>
      <c r="Q12" s="6">
        <v>0</v>
      </c>
      <c r="R12" s="6">
        <v>0</v>
      </c>
      <c r="S12" s="6">
        <v>0</v>
      </c>
      <c r="T12" s="82">
        <v>0</v>
      </c>
      <c r="U12" s="82">
        <v>0</v>
      </c>
      <c r="V12" s="84">
        <v>0</v>
      </c>
      <c r="W12" s="2"/>
    </row>
    <row r="13" spans="1:23" ht="33" customHeight="1">
      <c r="A13" s="11" t="s">
        <v>23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82">
        <v>0</v>
      </c>
      <c r="N13" s="82">
        <v>0</v>
      </c>
      <c r="O13" s="83">
        <v>0</v>
      </c>
      <c r="P13" s="6">
        <v>0</v>
      </c>
      <c r="Q13" s="6">
        <v>0</v>
      </c>
      <c r="R13" s="6">
        <v>0</v>
      </c>
      <c r="S13" s="6">
        <v>0</v>
      </c>
      <c r="T13" s="82">
        <v>0</v>
      </c>
      <c r="U13" s="82">
        <v>0</v>
      </c>
      <c r="V13" s="84">
        <v>0</v>
      </c>
      <c r="W13" s="1"/>
    </row>
    <row r="14" spans="1:23" ht="33" customHeight="1">
      <c r="A14" s="4" t="s">
        <v>24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82">
        <v>0</v>
      </c>
      <c r="N14" s="82">
        <v>0</v>
      </c>
      <c r="O14" s="83">
        <v>0</v>
      </c>
      <c r="P14" s="6">
        <v>0</v>
      </c>
      <c r="Q14" s="6">
        <v>0</v>
      </c>
      <c r="R14" s="6">
        <v>0</v>
      </c>
      <c r="S14" s="6">
        <v>0</v>
      </c>
      <c r="T14" s="82">
        <v>0</v>
      </c>
      <c r="U14" s="82">
        <v>0</v>
      </c>
      <c r="V14" s="84">
        <v>0</v>
      </c>
      <c r="W14" s="2"/>
    </row>
    <row r="15" spans="1:23" ht="33" customHeight="1">
      <c r="A15" s="4" t="s">
        <v>2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82">
        <v>0</v>
      </c>
      <c r="N15" s="82">
        <v>0</v>
      </c>
      <c r="O15" s="83">
        <v>0</v>
      </c>
      <c r="P15" s="6">
        <v>0</v>
      </c>
      <c r="Q15" s="6">
        <v>0</v>
      </c>
      <c r="R15" s="6">
        <v>0</v>
      </c>
      <c r="S15" s="6">
        <v>0</v>
      </c>
      <c r="T15" s="82">
        <v>0</v>
      </c>
      <c r="U15" s="82">
        <v>0</v>
      </c>
      <c r="V15" s="84">
        <v>0</v>
      </c>
      <c r="W15" s="2"/>
    </row>
    <row r="16" spans="1:23" ht="33" customHeight="1">
      <c r="A16" s="4" t="s">
        <v>3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82">
        <v>0</v>
      </c>
      <c r="N16" s="82">
        <v>0</v>
      </c>
      <c r="O16" s="83">
        <v>0</v>
      </c>
      <c r="P16" s="6">
        <v>0</v>
      </c>
      <c r="Q16" s="6">
        <v>0</v>
      </c>
      <c r="R16" s="6">
        <v>0</v>
      </c>
      <c r="S16" s="6">
        <v>0</v>
      </c>
      <c r="T16" s="82">
        <v>0</v>
      </c>
      <c r="U16" s="82">
        <v>0</v>
      </c>
      <c r="V16" s="84">
        <v>0</v>
      </c>
      <c r="W16" s="2"/>
    </row>
    <row r="17" spans="1:23" ht="33" customHeight="1">
      <c r="A17" s="4" t="s">
        <v>4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82">
        <v>0</v>
      </c>
      <c r="N17" s="82">
        <v>0</v>
      </c>
      <c r="O17" s="83">
        <v>0</v>
      </c>
      <c r="P17" s="6">
        <v>0</v>
      </c>
      <c r="Q17" s="6">
        <v>0</v>
      </c>
      <c r="R17" s="6">
        <v>0</v>
      </c>
      <c r="S17" s="6">
        <v>0</v>
      </c>
      <c r="T17" s="82">
        <v>0</v>
      </c>
      <c r="U17" s="82">
        <v>0</v>
      </c>
      <c r="V17" s="84">
        <v>0</v>
      </c>
      <c r="W17" s="2"/>
    </row>
    <row r="18" spans="1:23" ht="33" customHeight="1" thickBot="1">
      <c r="A18" s="11" t="s">
        <v>25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82">
        <v>0</v>
      </c>
      <c r="N18" s="82">
        <v>0</v>
      </c>
      <c r="O18" s="83">
        <v>0</v>
      </c>
      <c r="P18" s="6">
        <v>0</v>
      </c>
      <c r="Q18" s="6">
        <v>0</v>
      </c>
      <c r="R18" s="6">
        <v>0</v>
      </c>
      <c r="S18" s="6">
        <v>0</v>
      </c>
      <c r="T18" s="82">
        <v>0</v>
      </c>
      <c r="U18" s="82">
        <v>0</v>
      </c>
      <c r="V18" s="84">
        <v>0</v>
      </c>
      <c r="W18" s="2"/>
    </row>
    <row r="19" spans="1:22" s="3" customFormat="1" ht="43.5" customHeight="1" thickBot="1" thickTop="1">
      <c r="A19" s="28" t="s">
        <v>7</v>
      </c>
      <c r="B19" s="37">
        <f>SUM(B7:B18)</f>
        <v>0</v>
      </c>
      <c r="C19" s="38">
        <f aca="true" t="shared" si="0" ref="C19:R19">SUM(C7:C18)</f>
        <v>0</v>
      </c>
      <c r="D19" s="38">
        <f t="shared" si="0"/>
        <v>0</v>
      </c>
      <c r="E19" s="38">
        <f t="shared" si="0"/>
        <v>0</v>
      </c>
      <c r="F19" s="38">
        <f t="shared" si="0"/>
        <v>0</v>
      </c>
      <c r="G19" s="38">
        <f t="shared" si="0"/>
        <v>0</v>
      </c>
      <c r="H19" s="38">
        <f t="shared" si="0"/>
        <v>0</v>
      </c>
      <c r="I19" s="38">
        <f t="shared" si="0"/>
        <v>0</v>
      </c>
      <c r="J19" s="38">
        <f>SUM(J7:J18)</f>
        <v>0</v>
      </c>
      <c r="K19" s="38">
        <f>SUM(K7:K18)</f>
        <v>0</v>
      </c>
      <c r="L19" s="38">
        <f t="shared" si="0"/>
        <v>0</v>
      </c>
      <c r="M19" s="39">
        <f t="shared" si="0"/>
        <v>0</v>
      </c>
      <c r="N19" s="39">
        <f>SUM(N7:N18)</f>
        <v>0</v>
      </c>
      <c r="O19" s="43">
        <f t="shared" si="0"/>
        <v>0</v>
      </c>
      <c r="P19" s="41">
        <f t="shared" si="0"/>
        <v>0</v>
      </c>
      <c r="Q19" s="41">
        <f t="shared" si="0"/>
        <v>0</v>
      </c>
      <c r="R19" s="41">
        <f t="shared" si="0"/>
        <v>0</v>
      </c>
      <c r="S19" s="41">
        <f>SUM(S7:S18)</f>
        <v>0</v>
      </c>
      <c r="T19" s="39">
        <f>SUM(T7:T18)</f>
        <v>0</v>
      </c>
      <c r="U19" s="39">
        <f>SUM(U7:U18)</f>
        <v>0</v>
      </c>
      <c r="V19" s="29">
        <f>SUM(V7:V18)</f>
        <v>0</v>
      </c>
    </row>
    <row r="25" ht="15.75">
      <c r="V25" s="5"/>
    </row>
  </sheetData>
  <sheetProtection/>
  <mergeCells count="22">
    <mergeCell ref="A1:M1"/>
    <mergeCell ref="A2:V2"/>
    <mergeCell ref="B3:O3"/>
    <mergeCell ref="P3:V3"/>
    <mergeCell ref="A4:A6"/>
    <mergeCell ref="B4:B6"/>
    <mergeCell ref="P4:P6"/>
    <mergeCell ref="Q4:S4"/>
    <mergeCell ref="D5:D6"/>
    <mergeCell ref="E5:K5"/>
    <mergeCell ref="V4:V6"/>
    <mergeCell ref="C5:C6"/>
    <mergeCell ref="T4:T6"/>
    <mergeCell ref="U4:U6"/>
    <mergeCell ref="L5:L6"/>
    <mergeCell ref="Q5:Q6"/>
    <mergeCell ref="N4:N6"/>
    <mergeCell ref="O4:O6"/>
    <mergeCell ref="C4:L4"/>
    <mergeCell ref="M4:M6"/>
    <mergeCell ref="R5:R6"/>
    <mergeCell ref="S5:S6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8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CCFF33"/>
    <pageSetUpPr fitToPage="1"/>
  </sheetPr>
  <dimension ref="A1:X25"/>
  <sheetViews>
    <sheetView zoomScale="70" zoomScaleNormal="70" zoomScaleSheetLayoutView="85" zoomScalePageLayoutView="0" workbookViewId="0" topLeftCell="A1">
      <pane xSplit="1" ySplit="6" topLeftCell="B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8" sqref="B18:V18"/>
    </sheetView>
  </sheetViews>
  <sheetFormatPr defaultColWidth="0" defaultRowHeight="16.5"/>
  <cols>
    <col min="1" max="1" width="7.75390625" style="0" customWidth="1"/>
    <col min="2" max="2" width="4.75390625" style="0" customWidth="1"/>
    <col min="3" max="11" width="5.25390625" style="0" customWidth="1"/>
    <col min="12" max="12" width="6.25390625" style="0" customWidth="1"/>
    <col min="13" max="15" width="11.75390625" style="0" customWidth="1"/>
    <col min="16" max="16" width="4.75390625" style="0" customWidth="1"/>
    <col min="17" max="19" width="5.25390625" style="0" customWidth="1"/>
    <col min="20" max="22" width="11.75390625" style="0" customWidth="1"/>
    <col min="23" max="23" width="8.875" style="0" customWidth="1"/>
    <col min="24" max="16384" width="0" style="0" hidden="1" customWidth="1"/>
  </cols>
  <sheetData>
    <row r="1" spans="1:24" ht="34.5" customHeight="1">
      <c r="A1" s="108" t="s">
        <v>53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56" t="str">
        <f>'仁武'!N1</f>
        <v>111年</v>
      </c>
      <c r="O1" s="56" t="s">
        <v>77</v>
      </c>
      <c r="P1" s="55"/>
      <c r="Q1" s="55"/>
      <c r="R1" s="55"/>
      <c r="S1" s="55"/>
      <c r="T1" s="55"/>
      <c r="U1" s="55"/>
      <c r="V1" s="55"/>
      <c r="W1" s="16"/>
      <c r="X1" s="16"/>
    </row>
    <row r="2" spans="1:22" ht="28.5" customHeight="1" thickBot="1">
      <c r="A2" s="115" t="str">
        <f>'仁武'!A2</f>
        <v>(自111年1月1日至111年12月31日止)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</row>
    <row r="3" spans="1:22" s="3" customFormat="1" ht="24.75" customHeight="1">
      <c r="A3" s="9" t="s">
        <v>35</v>
      </c>
      <c r="B3" s="118" t="s">
        <v>41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20"/>
      <c r="O3" s="120"/>
      <c r="P3" s="117" t="s">
        <v>40</v>
      </c>
      <c r="Q3" s="118"/>
      <c r="R3" s="118"/>
      <c r="S3" s="118"/>
      <c r="T3" s="118"/>
      <c r="U3" s="118"/>
      <c r="V3" s="119"/>
    </row>
    <row r="4" spans="1:22" s="3" customFormat="1" ht="21.75" customHeight="1">
      <c r="A4" s="134" t="s">
        <v>34</v>
      </c>
      <c r="B4" s="110" t="s">
        <v>1</v>
      </c>
      <c r="C4" s="112" t="s">
        <v>9</v>
      </c>
      <c r="D4" s="113"/>
      <c r="E4" s="113"/>
      <c r="F4" s="113"/>
      <c r="G4" s="113"/>
      <c r="H4" s="113"/>
      <c r="I4" s="113"/>
      <c r="J4" s="113"/>
      <c r="K4" s="113"/>
      <c r="L4" s="114"/>
      <c r="M4" s="138" t="s">
        <v>33</v>
      </c>
      <c r="N4" s="138" t="s">
        <v>31</v>
      </c>
      <c r="O4" s="140" t="s">
        <v>29</v>
      </c>
      <c r="P4" s="131" t="s">
        <v>1</v>
      </c>
      <c r="Q4" s="112" t="s">
        <v>9</v>
      </c>
      <c r="R4" s="113"/>
      <c r="S4" s="114"/>
      <c r="T4" s="138" t="s">
        <v>30</v>
      </c>
      <c r="U4" s="138" t="s">
        <v>32</v>
      </c>
      <c r="V4" s="142" t="s">
        <v>28</v>
      </c>
    </row>
    <row r="5" spans="1:22" s="3" customFormat="1" ht="21.75" customHeight="1">
      <c r="A5" s="135"/>
      <c r="B5" s="137"/>
      <c r="C5" s="110" t="s">
        <v>10</v>
      </c>
      <c r="D5" s="110" t="s">
        <v>6</v>
      </c>
      <c r="E5" s="112" t="s">
        <v>11</v>
      </c>
      <c r="F5" s="113"/>
      <c r="G5" s="113"/>
      <c r="H5" s="113"/>
      <c r="I5" s="113"/>
      <c r="J5" s="113"/>
      <c r="K5" s="114"/>
      <c r="L5" s="110" t="s">
        <v>12</v>
      </c>
      <c r="M5" s="139"/>
      <c r="N5" s="139"/>
      <c r="O5" s="141"/>
      <c r="P5" s="132"/>
      <c r="Q5" s="110" t="s">
        <v>10</v>
      </c>
      <c r="R5" s="110" t="s">
        <v>13</v>
      </c>
      <c r="S5" s="110" t="s">
        <v>12</v>
      </c>
      <c r="T5" s="139"/>
      <c r="U5" s="139"/>
      <c r="V5" s="143"/>
    </row>
    <row r="6" spans="1:22" s="3" customFormat="1" ht="21" customHeight="1">
      <c r="A6" s="136"/>
      <c r="B6" s="111"/>
      <c r="C6" s="111"/>
      <c r="D6" s="111"/>
      <c r="E6" s="7" t="s">
        <v>5</v>
      </c>
      <c r="F6" s="7" t="s">
        <v>0</v>
      </c>
      <c r="G6" s="7" t="s">
        <v>14</v>
      </c>
      <c r="H6" s="7" t="s">
        <v>15</v>
      </c>
      <c r="I6" s="7" t="s">
        <v>16</v>
      </c>
      <c r="J6" s="7" t="s">
        <v>37</v>
      </c>
      <c r="K6" s="8" t="s">
        <v>8</v>
      </c>
      <c r="L6" s="111"/>
      <c r="M6" s="125"/>
      <c r="N6" s="125"/>
      <c r="O6" s="105"/>
      <c r="P6" s="133"/>
      <c r="Q6" s="111"/>
      <c r="R6" s="111"/>
      <c r="S6" s="111"/>
      <c r="T6" s="125"/>
      <c r="U6" s="125"/>
      <c r="V6" s="144"/>
    </row>
    <row r="7" spans="1:23" ht="33" customHeight="1">
      <c r="A7" s="4" t="s">
        <v>17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82">
        <v>0</v>
      </c>
      <c r="N7" s="82">
        <v>0</v>
      </c>
      <c r="O7" s="83">
        <v>0</v>
      </c>
      <c r="P7" s="6">
        <v>0</v>
      </c>
      <c r="Q7" s="6">
        <v>0</v>
      </c>
      <c r="R7" s="6">
        <v>0</v>
      </c>
      <c r="S7" s="6">
        <v>0</v>
      </c>
      <c r="T7" s="82">
        <v>0</v>
      </c>
      <c r="U7" s="82">
        <v>0</v>
      </c>
      <c r="V7" s="84">
        <v>0</v>
      </c>
      <c r="W7" s="2"/>
    </row>
    <row r="8" spans="1:23" ht="33" customHeight="1">
      <c r="A8" s="4" t="s">
        <v>18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82">
        <v>0</v>
      </c>
      <c r="N8" s="82">
        <v>0</v>
      </c>
      <c r="O8" s="83">
        <v>0</v>
      </c>
      <c r="P8" s="6">
        <v>0</v>
      </c>
      <c r="Q8" s="6">
        <v>0</v>
      </c>
      <c r="R8" s="6">
        <v>0</v>
      </c>
      <c r="S8" s="6">
        <v>0</v>
      </c>
      <c r="T8" s="82">
        <v>0</v>
      </c>
      <c r="U8" s="82">
        <v>0</v>
      </c>
      <c r="V8" s="84">
        <v>0</v>
      </c>
      <c r="W8" s="2"/>
    </row>
    <row r="9" spans="1:23" ht="33" customHeight="1">
      <c r="A9" s="4" t="s">
        <v>19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82">
        <v>0</v>
      </c>
      <c r="N9" s="82">
        <v>0</v>
      </c>
      <c r="O9" s="83">
        <v>0</v>
      </c>
      <c r="P9" s="6">
        <v>0</v>
      </c>
      <c r="Q9" s="6">
        <v>0</v>
      </c>
      <c r="R9" s="6">
        <v>0</v>
      </c>
      <c r="S9" s="6">
        <v>0</v>
      </c>
      <c r="T9" s="82">
        <v>0</v>
      </c>
      <c r="U9" s="82">
        <v>0</v>
      </c>
      <c r="V9" s="84">
        <v>0</v>
      </c>
      <c r="W9" s="2"/>
    </row>
    <row r="10" spans="1:23" ht="33" customHeight="1">
      <c r="A10" s="11" t="s">
        <v>20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82">
        <v>0</v>
      </c>
      <c r="N10" s="82">
        <v>0</v>
      </c>
      <c r="O10" s="83">
        <v>0</v>
      </c>
      <c r="P10" s="6">
        <v>0</v>
      </c>
      <c r="Q10" s="6">
        <v>0</v>
      </c>
      <c r="R10" s="6">
        <v>0</v>
      </c>
      <c r="S10" s="6">
        <v>0</v>
      </c>
      <c r="T10" s="82">
        <v>0</v>
      </c>
      <c r="U10" s="82">
        <v>0</v>
      </c>
      <c r="V10" s="84">
        <v>0</v>
      </c>
      <c r="W10" s="2"/>
    </row>
    <row r="11" spans="1:23" ht="33" customHeight="1">
      <c r="A11" s="4" t="s">
        <v>21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82">
        <v>0</v>
      </c>
      <c r="N11" s="82">
        <v>0</v>
      </c>
      <c r="O11" s="83">
        <v>0</v>
      </c>
      <c r="P11" s="6">
        <v>0</v>
      </c>
      <c r="Q11" s="6">
        <v>0</v>
      </c>
      <c r="R11" s="6">
        <v>0</v>
      </c>
      <c r="S11" s="6">
        <v>0</v>
      </c>
      <c r="T11" s="82">
        <v>0</v>
      </c>
      <c r="U11" s="82">
        <v>0</v>
      </c>
      <c r="V11" s="84">
        <v>0</v>
      </c>
      <c r="W11" s="2"/>
    </row>
    <row r="12" spans="1:23" ht="33" customHeight="1">
      <c r="A12" s="4" t="s">
        <v>22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82">
        <v>0</v>
      </c>
      <c r="N12" s="82">
        <v>0</v>
      </c>
      <c r="O12" s="83">
        <v>0</v>
      </c>
      <c r="P12" s="6">
        <v>0</v>
      </c>
      <c r="Q12" s="6">
        <v>0</v>
      </c>
      <c r="R12" s="6">
        <v>0</v>
      </c>
      <c r="S12" s="6">
        <v>0</v>
      </c>
      <c r="T12" s="82">
        <v>0</v>
      </c>
      <c r="U12" s="82">
        <v>0</v>
      </c>
      <c r="V12" s="84">
        <v>0</v>
      </c>
      <c r="W12" s="2"/>
    </row>
    <row r="13" spans="1:23" ht="33" customHeight="1">
      <c r="A13" s="11" t="s">
        <v>23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82">
        <v>0</v>
      </c>
      <c r="N13" s="82">
        <v>0</v>
      </c>
      <c r="O13" s="83">
        <v>0</v>
      </c>
      <c r="P13" s="6">
        <v>0</v>
      </c>
      <c r="Q13" s="6">
        <v>0</v>
      </c>
      <c r="R13" s="6">
        <v>0</v>
      </c>
      <c r="S13" s="6">
        <v>0</v>
      </c>
      <c r="T13" s="82">
        <v>0</v>
      </c>
      <c r="U13" s="82">
        <v>0</v>
      </c>
      <c r="V13" s="84">
        <v>0</v>
      </c>
      <c r="W13" s="1"/>
    </row>
    <row r="14" spans="1:23" ht="33" customHeight="1">
      <c r="A14" s="4" t="s">
        <v>24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82">
        <v>0</v>
      </c>
      <c r="N14" s="82">
        <v>0</v>
      </c>
      <c r="O14" s="83">
        <v>0</v>
      </c>
      <c r="P14" s="6">
        <v>0</v>
      </c>
      <c r="Q14" s="6">
        <v>0</v>
      </c>
      <c r="R14" s="6">
        <v>0</v>
      </c>
      <c r="S14" s="6">
        <v>0</v>
      </c>
      <c r="T14" s="82">
        <v>0</v>
      </c>
      <c r="U14" s="82">
        <v>0</v>
      </c>
      <c r="V14" s="84">
        <v>0</v>
      </c>
      <c r="W14" s="2"/>
    </row>
    <row r="15" spans="1:23" ht="33" customHeight="1">
      <c r="A15" s="4" t="s">
        <v>2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82">
        <v>0</v>
      </c>
      <c r="N15" s="82">
        <v>0</v>
      </c>
      <c r="O15" s="83">
        <v>0</v>
      </c>
      <c r="P15" s="6">
        <v>0</v>
      </c>
      <c r="Q15" s="6">
        <v>0</v>
      </c>
      <c r="R15" s="6">
        <v>0</v>
      </c>
      <c r="S15" s="6">
        <v>0</v>
      </c>
      <c r="T15" s="82">
        <v>0</v>
      </c>
      <c r="U15" s="82">
        <v>0</v>
      </c>
      <c r="V15" s="84">
        <v>0</v>
      </c>
      <c r="W15" s="2"/>
    </row>
    <row r="16" spans="1:23" ht="33" customHeight="1">
      <c r="A16" s="4" t="s">
        <v>3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82">
        <v>0</v>
      </c>
      <c r="N16" s="82">
        <v>0</v>
      </c>
      <c r="O16" s="83">
        <v>0</v>
      </c>
      <c r="P16" s="6">
        <v>0</v>
      </c>
      <c r="Q16" s="6">
        <v>0</v>
      </c>
      <c r="R16" s="6">
        <v>0</v>
      </c>
      <c r="S16" s="6">
        <v>0</v>
      </c>
      <c r="T16" s="82">
        <v>0</v>
      </c>
      <c r="U16" s="82">
        <v>0</v>
      </c>
      <c r="V16" s="84">
        <v>0</v>
      </c>
      <c r="W16" s="2"/>
    </row>
    <row r="17" spans="1:23" ht="33" customHeight="1">
      <c r="A17" s="4" t="s">
        <v>4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82">
        <v>0</v>
      </c>
      <c r="N17" s="82">
        <v>0</v>
      </c>
      <c r="O17" s="83">
        <v>0</v>
      </c>
      <c r="P17" s="6">
        <v>0</v>
      </c>
      <c r="Q17" s="6">
        <v>0</v>
      </c>
      <c r="R17" s="6">
        <v>0</v>
      </c>
      <c r="S17" s="6">
        <v>0</v>
      </c>
      <c r="T17" s="82">
        <v>0</v>
      </c>
      <c r="U17" s="82">
        <v>0</v>
      </c>
      <c r="V17" s="84">
        <v>0</v>
      </c>
      <c r="W17" s="2"/>
    </row>
    <row r="18" spans="1:23" ht="33" customHeight="1" thickBot="1">
      <c r="A18" s="11" t="s">
        <v>25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82">
        <v>0</v>
      </c>
      <c r="N18" s="82">
        <v>0</v>
      </c>
      <c r="O18" s="83">
        <v>0</v>
      </c>
      <c r="P18" s="6">
        <v>0</v>
      </c>
      <c r="Q18" s="6">
        <v>0</v>
      </c>
      <c r="R18" s="6">
        <v>0</v>
      </c>
      <c r="S18" s="6">
        <v>0</v>
      </c>
      <c r="T18" s="82">
        <v>0</v>
      </c>
      <c r="U18" s="82">
        <v>0</v>
      </c>
      <c r="V18" s="84">
        <v>0</v>
      </c>
      <c r="W18" s="2"/>
    </row>
    <row r="19" spans="1:22" s="3" customFormat="1" ht="43.5" customHeight="1" thickBot="1" thickTop="1">
      <c r="A19" s="28" t="s">
        <v>7</v>
      </c>
      <c r="B19" s="37">
        <f>SUM(B7:B18)</f>
        <v>0</v>
      </c>
      <c r="C19" s="38">
        <f aca="true" t="shared" si="0" ref="C19:R19">SUM(C7:C18)</f>
        <v>0</v>
      </c>
      <c r="D19" s="38">
        <f t="shared" si="0"/>
        <v>0</v>
      </c>
      <c r="E19" s="38">
        <f t="shared" si="0"/>
        <v>0</v>
      </c>
      <c r="F19" s="38">
        <f t="shared" si="0"/>
        <v>0</v>
      </c>
      <c r="G19" s="38">
        <f t="shared" si="0"/>
        <v>0</v>
      </c>
      <c r="H19" s="38">
        <f t="shared" si="0"/>
        <v>0</v>
      </c>
      <c r="I19" s="38">
        <f t="shared" si="0"/>
        <v>0</v>
      </c>
      <c r="J19" s="38">
        <f>SUM(J7:J18)</f>
        <v>0</v>
      </c>
      <c r="K19" s="38">
        <f>SUM(K7:K18)</f>
        <v>0</v>
      </c>
      <c r="L19" s="38">
        <f t="shared" si="0"/>
        <v>0</v>
      </c>
      <c r="M19" s="39">
        <f t="shared" si="0"/>
        <v>0</v>
      </c>
      <c r="N19" s="39">
        <f>SUM(N7:N18)</f>
        <v>0</v>
      </c>
      <c r="O19" s="43">
        <f t="shared" si="0"/>
        <v>0</v>
      </c>
      <c r="P19" s="41">
        <f t="shared" si="0"/>
        <v>0</v>
      </c>
      <c r="Q19" s="41">
        <f t="shared" si="0"/>
        <v>0</v>
      </c>
      <c r="R19" s="41">
        <f t="shared" si="0"/>
        <v>0</v>
      </c>
      <c r="S19" s="41">
        <f>SUM(S7:S18)</f>
        <v>0</v>
      </c>
      <c r="T19" s="39">
        <f>SUM(T7:T18)</f>
        <v>0</v>
      </c>
      <c r="U19" s="39">
        <f>SUM(U7:U18)</f>
        <v>0</v>
      </c>
      <c r="V19" s="29">
        <f>SUM(V7:V18)</f>
        <v>0</v>
      </c>
    </row>
    <row r="25" ht="15.75">
      <c r="V25" s="5"/>
    </row>
  </sheetData>
  <sheetProtection/>
  <mergeCells count="22">
    <mergeCell ref="A1:M1"/>
    <mergeCell ref="A2:V2"/>
    <mergeCell ref="B3:O3"/>
    <mergeCell ref="P3:V3"/>
    <mergeCell ref="A4:A6"/>
    <mergeCell ref="B4:B6"/>
    <mergeCell ref="P4:P6"/>
    <mergeCell ref="Q4:S4"/>
    <mergeCell ref="D5:D6"/>
    <mergeCell ref="E5:K5"/>
    <mergeCell ref="V4:V6"/>
    <mergeCell ref="C5:C6"/>
    <mergeCell ref="T4:T6"/>
    <mergeCell ref="U4:U6"/>
    <mergeCell ref="L5:L6"/>
    <mergeCell ref="Q5:Q6"/>
    <mergeCell ref="N4:N6"/>
    <mergeCell ref="O4:O6"/>
    <mergeCell ref="C4:L4"/>
    <mergeCell ref="M4:M6"/>
    <mergeCell ref="R5:R6"/>
    <mergeCell ref="S5:S6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8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EDA997"/>
    <pageSetUpPr fitToPage="1"/>
  </sheetPr>
  <dimension ref="A1:X25"/>
  <sheetViews>
    <sheetView zoomScale="70" zoomScaleNormal="70" zoomScaleSheetLayoutView="85"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8" sqref="B18:V18"/>
    </sheetView>
  </sheetViews>
  <sheetFormatPr defaultColWidth="0" defaultRowHeight="16.5"/>
  <cols>
    <col min="1" max="1" width="7.75390625" style="0" customWidth="1"/>
    <col min="2" max="2" width="4.75390625" style="0" customWidth="1"/>
    <col min="3" max="11" width="5.25390625" style="0" customWidth="1"/>
    <col min="12" max="12" width="6.25390625" style="0" customWidth="1"/>
    <col min="13" max="15" width="11.75390625" style="0" customWidth="1"/>
    <col min="16" max="16" width="4.75390625" style="0" customWidth="1"/>
    <col min="17" max="19" width="5.25390625" style="0" customWidth="1"/>
    <col min="20" max="22" width="11.75390625" style="0" customWidth="1"/>
    <col min="23" max="23" width="8.875" style="0" customWidth="1"/>
    <col min="24" max="16384" width="0" style="0" hidden="1" customWidth="1"/>
  </cols>
  <sheetData>
    <row r="1" spans="1:24" ht="34.5" customHeight="1">
      <c r="A1" s="108" t="s">
        <v>53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56" t="str">
        <f>'仁武'!N1</f>
        <v>111年</v>
      </c>
      <c r="O1" s="56" t="s">
        <v>78</v>
      </c>
      <c r="P1" s="55"/>
      <c r="Q1" s="55"/>
      <c r="R1" s="55"/>
      <c r="S1" s="55"/>
      <c r="T1" s="55"/>
      <c r="U1" s="55"/>
      <c r="V1" s="55"/>
      <c r="W1" s="16"/>
      <c r="X1" s="16"/>
    </row>
    <row r="2" spans="1:22" ht="28.5" customHeight="1" thickBot="1">
      <c r="A2" s="115" t="str">
        <f>'仁武'!A2</f>
        <v>(自111年1月1日至111年12月31日止)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</row>
    <row r="3" spans="1:22" s="3" customFormat="1" ht="24.75" customHeight="1">
      <c r="A3" s="9" t="s">
        <v>35</v>
      </c>
      <c r="B3" s="118" t="s">
        <v>41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20"/>
      <c r="O3" s="120"/>
      <c r="P3" s="117" t="s">
        <v>40</v>
      </c>
      <c r="Q3" s="118"/>
      <c r="R3" s="118"/>
      <c r="S3" s="118"/>
      <c r="T3" s="118"/>
      <c r="U3" s="118"/>
      <c r="V3" s="119"/>
    </row>
    <row r="4" spans="1:22" s="3" customFormat="1" ht="21.75" customHeight="1">
      <c r="A4" s="134" t="s">
        <v>34</v>
      </c>
      <c r="B4" s="110" t="s">
        <v>1</v>
      </c>
      <c r="C4" s="112" t="s">
        <v>9</v>
      </c>
      <c r="D4" s="113"/>
      <c r="E4" s="113"/>
      <c r="F4" s="113"/>
      <c r="G4" s="113"/>
      <c r="H4" s="113"/>
      <c r="I4" s="113"/>
      <c r="J4" s="113"/>
      <c r="K4" s="113"/>
      <c r="L4" s="114"/>
      <c r="M4" s="138" t="s">
        <v>33</v>
      </c>
      <c r="N4" s="138" t="s">
        <v>31</v>
      </c>
      <c r="O4" s="140" t="s">
        <v>29</v>
      </c>
      <c r="P4" s="131" t="s">
        <v>1</v>
      </c>
      <c r="Q4" s="112" t="s">
        <v>9</v>
      </c>
      <c r="R4" s="113"/>
      <c r="S4" s="114"/>
      <c r="T4" s="138" t="s">
        <v>30</v>
      </c>
      <c r="U4" s="138" t="s">
        <v>32</v>
      </c>
      <c r="V4" s="142" t="s">
        <v>28</v>
      </c>
    </row>
    <row r="5" spans="1:22" s="3" customFormat="1" ht="21.75" customHeight="1">
      <c r="A5" s="135"/>
      <c r="B5" s="137"/>
      <c r="C5" s="110" t="s">
        <v>10</v>
      </c>
      <c r="D5" s="110" t="s">
        <v>6</v>
      </c>
      <c r="E5" s="112" t="s">
        <v>11</v>
      </c>
      <c r="F5" s="113"/>
      <c r="G5" s="113"/>
      <c r="H5" s="113"/>
      <c r="I5" s="113"/>
      <c r="J5" s="113"/>
      <c r="K5" s="114"/>
      <c r="L5" s="110" t="s">
        <v>12</v>
      </c>
      <c r="M5" s="139"/>
      <c r="N5" s="139"/>
      <c r="O5" s="141"/>
      <c r="P5" s="132"/>
      <c r="Q5" s="110" t="s">
        <v>10</v>
      </c>
      <c r="R5" s="110" t="s">
        <v>13</v>
      </c>
      <c r="S5" s="110" t="s">
        <v>12</v>
      </c>
      <c r="T5" s="139"/>
      <c r="U5" s="139"/>
      <c r="V5" s="143"/>
    </row>
    <row r="6" spans="1:22" s="3" customFormat="1" ht="21" customHeight="1">
      <c r="A6" s="136"/>
      <c r="B6" s="111"/>
      <c r="C6" s="111"/>
      <c r="D6" s="111"/>
      <c r="E6" s="7" t="s">
        <v>5</v>
      </c>
      <c r="F6" s="7" t="s">
        <v>0</v>
      </c>
      <c r="G6" s="7" t="s">
        <v>14</v>
      </c>
      <c r="H6" s="7" t="s">
        <v>15</v>
      </c>
      <c r="I6" s="7" t="s">
        <v>16</v>
      </c>
      <c r="J6" s="7" t="s">
        <v>37</v>
      </c>
      <c r="K6" s="8" t="s">
        <v>8</v>
      </c>
      <c r="L6" s="111"/>
      <c r="M6" s="125"/>
      <c r="N6" s="125"/>
      <c r="O6" s="105"/>
      <c r="P6" s="133"/>
      <c r="Q6" s="111"/>
      <c r="R6" s="111"/>
      <c r="S6" s="111"/>
      <c r="T6" s="125"/>
      <c r="U6" s="125"/>
      <c r="V6" s="144"/>
    </row>
    <row r="7" spans="1:23" ht="33" customHeight="1">
      <c r="A7" s="4" t="s">
        <v>17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82">
        <v>0</v>
      </c>
      <c r="N7" s="82">
        <v>0</v>
      </c>
      <c r="O7" s="83">
        <v>0</v>
      </c>
      <c r="P7" s="6">
        <v>0</v>
      </c>
      <c r="Q7" s="6">
        <v>0</v>
      </c>
      <c r="R7" s="6">
        <v>0</v>
      </c>
      <c r="S7" s="6">
        <v>0</v>
      </c>
      <c r="T7" s="82">
        <v>0</v>
      </c>
      <c r="U7" s="82">
        <v>0</v>
      </c>
      <c r="V7" s="84">
        <v>0</v>
      </c>
      <c r="W7" s="2"/>
    </row>
    <row r="8" spans="1:23" ht="33" customHeight="1">
      <c r="A8" s="4" t="s">
        <v>18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82">
        <v>0</v>
      </c>
      <c r="N8" s="82">
        <v>0</v>
      </c>
      <c r="O8" s="83">
        <v>0</v>
      </c>
      <c r="P8" s="6">
        <v>0</v>
      </c>
      <c r="Q8" s="6">
        <v>0</v>
      </c>
      <c r="R8" s="6">
        <v>0</v>
      </c>
      <c r="S8" s="6">
        <v>0</v>
      </c>
      <c r="T8" s="82">
        <v>0</v>
      </c>
      <c r="U8" s="82">
        <v>0</v>
      </c>
      <c r="V8" s="84">
        <v>0</v>
      </c>
      <c r="W8" s="2"/>
    </row>
    <row r="9" spans="1:23" ht="33" customHeight="1">
      <c r="A9" s="4" t="s">
        <v>19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82">
        <v>0</v>
      </c>
      <c r="N9" s="82">
        <v>0</v>
      </c>
      <c r="O9" s="83">
        <v>0</v>
      </c>
      <c r="P9" s="6">
        <v>0</v>
      </c>
      <c r="Q9" s="6">
        <v>0</v>
      </c>
      <c r="R9" s="6">
        <v>0</v>
      </c>
      <c r="S9" s="6">
        <v>0</v>
      </c>
      <c r="T9" s="82">
        <v>0</v>
      </c>
      <c r="U9" s="82">
        <v>0</v>
      </c>
      <c r="V9" s="84">
        <v>0</v>
      </c>
      <c r="W9" s="2"/>
    </row>
    <row r="10" spans="1:23" ht="33" customHeight="1">
      <c r="A10" s="11" t="s">
        <v>20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82">
        <v>0</v>
      </c>
      <c r="N10" s="82">
        <v>0</v>
      </c>
      <c r="O10" s="83">
        <v>0</v>
      </c>
      <c r="P10" s="6">
        <v>0</v>
      </c>
      <c r="Q10" s="6">
        <v>0</v>
      </c>
      <c r="R10" s="6">
        <v>0</v>
      </c>
      <c r="S10" s="6">
        <v>0</v>
      </c>
      <c r="T10" s="82">
        <v>0</v>
      </c>
      <c r="U10" s="82">
        <v>0</v>
      </c>
      <c r="V10" s="84">
        <v>0</v>
      </c>
      <c r="W10" s="2"/>
    </row>
    <row r="11" spans="1:23" ht="33" customHeight="1">
      <c r="A11" s="4" t="s">
        <v>21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82">
        <v>0</v>
      </c>
      <c r="N11" s="82">
        <v>0</v>
      </c>
      <c r="O11" s="83">
        <v>0</v>
      </c>
      <c r="P11" s="6">
        <v>0</v>
      </c>
      <c r="Q11" s="6">
        <v>0</v>
      </c>
      <c r="R11" s="6">
        <v>0</v>
      </c>
      <c r="S11" s="6">
        <v>0</v>
      </c>
      <c r="T11" s="82">
        <v>0</v>
      </c>
      <c r="U11" s="82">
        <v>0</v>
      </c>
      <c r="V11" s="84">
        <v>0</v>
      </c>
      <c r="W11" s="2"/>
    </row>
    <row r="12" spans="1:23" ht="33" customHeight="1">
      <c r="A12" s="4" t="s">
        <v>22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82">
        <v>0</v>
      </c>
      <c r="N12" s="82">
        <v>0</v>
      </c>
      <c r="O12" s="83">
        <v>0</v>
      </c>
      <c r="P12" s="6">
        <v>0</v>
      </c>
      <c r="Q12" s="6">
        <v>0</v>
      </c>
      <c r="R12" s="6">
        <v>0</v>
      </c>
      <c r="S12" s="6">
        <v>0</v>
      </c>
      <c r="T12" s="82">
        <v>0</v>
      </c>
      <c r="U12" s="82">
        <v>0</v>
      </c>
      <c r="V12" s="84">
        <v>0</v>
      </c>
      <c r="W12" s="2"/>
    </row>
    <row r="13" spans="1:23" ht="33" customHeight="1">
      <c r="A13" s="11" t="s">
        <v>23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82">
        <v>0</v>
      </c>
      <c r="N13" s="82">
        <v>0</v>
      </c>
      <c r="O13" s="83">
        <v>0</v>
      </c>
      <c r="P13" s="6">
        <v>0</v>
      </c>
      <c r="Q13" s="6">
        <v>0</v>
      </c>
      <c r="R13" s="6">
        <v>0</v>
      </c>
      <c r="S13" s="6">
        <v>0</v>
      </c>
      <c r="T13" s="82">
        <v>0</v>
      </c>
      <c r="U13" s="82">
        <v>0</v>
      </c>
      <c r="V13" s="84">
        <v>0</v>
      </c>
      <c r="W13" s="1"/>
    </row>
    <row r="14" spans="1:23" ht="33" customHeight="1">
      <c r="A14" s="4" t="s">
        <v>24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82">
        <v>0</v>
      </c>
      <c r="N14" s="82">
        <v>0</v>
      </c>
      <c r="O14" s="83">
        <v>0</v>
      </c>
      <c r="P14" s="6">
        <v>0</v>
      </c>
      <c r="Q14" s="6">
        <v>0</v>
      </c>
      <c r="R14" s="6">
        <v>0</v>
      </c>
      <c r="S14" s="6">
        <v>0</v>
      </c>
      <c r="T14" s="82">
        <v>0</v>
      </c>
      <c r="U14" s="82">
        <v>0</v>
      </c>
      <c r="V14" s="84">
        <v>0</v>
      </c>
      <c r="W14" s="2"/>
    </row>
    <row r="15" spans="1:23" ht="33" customHeight="1">
      <c r="A15" s="4" t="s">
        <v>2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82">
        <v>0</v>
      </c>
      <c r="N15" s="82">
        <v>0</v>
      </c>
      <c r="O15" s="83">
        <v>0</v>
      </c>
      <c r="P15" s="6">
        <v>0</v>
      </c>
      <c r="Q15" s="6">
        <v>0</v>
      </c>
      <c r="R15" s="6">
        <v>0</v>
      </c>
      <c r="S15" s="6">
        <v>0</v>
      </c>
      <c r="T15" s="82">
        <v>0</v>
      </c>
      <c r="U15" s="82">
        <v>0</v>
      </c>
      <c r="V15" s="84">
        <v>0</v>
      </c>
      <c r="W15" s="2"/>
    </row>
    <row r="16" spans="1:23" ht="33" customHeight="1">
      <c r="A16" s="4" t="s">
        <v>3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82">
        <v>0</v>
      </c>
      <c r="N16" s="82">
        <v>0</v>
      </c>
      <c r="O16" s="83">
        <v>0</v>
      </c>
      <c r="P16" s="6">
        <v>0</v>
      </c>
      <c r="Q16" s="6">
        <v>0</v>
      </c>
      <c r="R16" s="6">
        <v>0</v>
      </c>
      <c r="S16" s="6">
        <v>0</v>
      </c>
      <c r="T16" s="82">
        <v>0</v>
      </c>
      <c r="U16" s="82">
        <v>0</v>
      </c>
      <c r="V16" s="84">
        <v>0</v>
      </c>
      <c r="W16" s="2"/>
    </row>
    <row r="17" spans="1:23" ht="33" customHeight="1">
      <c r="A17" s="4" t="s">
        <v>4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82">
        <v>0</v>
      </c>
      <c r="N17" s="82">
        <v>0</v>
      </c>
      <c r="O17" s="83">
        <v>0</v>
      </c>
      <c r="P17" s="6">
        <v>0</v>
      </c>
      <c r="Q17" s="6">
        <v>0</v>
      </c>
      <c r="R17" s="6">
        <v>0</v>
      </c>
      <c r="S17" s="6">
        <v>0</v>
      </c>
      <c r="T17" s="82">
        <v>0</v>
      </c>
      <c r="U17" s="82">
        <v>0</v>
      </c>
      <c r="V17" s="84">
        <v>0</v>
      </c>
      <c r="W17" s="2"/>
    </row>
    <row r="18" spans="1:23" ht="33" customHeight="1" thickBot="1">
      <c r="A18" s="11" t="s">
        <v>25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82">
        <v>0</v>
      </c>
      <c r="N18" s="82">
        <v>0</v>
      </c>
      <c r="O18" s="83">
        <v>0</v>
      </c>
      <c r="P18" s="6">
        <v>0</v>
      </c>
      <c r="Q18" s="6">
        <v>0</v>
      </c>
      <c r="R18" s="6">
        <v>0</v>
      </c>
      <c r="S18" s="6">
        <v>0</v>
      </c>
      <c r="T18" s="82">
        <v>0</v>
      </c>
      <c r="U18" s="82">
        <v>0</v>
      </c>
      <c r="V18" s="84">
        <v>0</v>
      </c>
      <c r="W18" s="2"/>
    </row>
    <row r="19" spans="1:22" s="3" customFormat="1" ht="43.5" customHeight="1" thickBot="1" thickTop="1">
      <c r="A19" s="28" t="s">
        <v>7</v>
      </c>
      <c r="B19" s="37">
        <f>SUM(B7:B18)</f>
        <v>0</v>
      </c>
      <c r="C19" s="38">
        <f aca="true" t="shared" si="0" ref="C19:R19">SUM(C7:C18)</f>
        <v>0</v>
      </c>
      <c r="D19" s="38">
        <f t="shared" si="0"/>
        <v>0</v>
      </c>
      <c r="E19" s="38">
        <f t="shared" si="0"/>
        <v>0</v>
      </c>
      <c r="F19" s="38">
        <f t="shared" si="0"/>
        <v>0</v>
      </c>
      <c r="G19" s="38">
        <f t="shared" si="0"/>
        <v>0</v>
      </c>
      <c r="H19" s="38">
        <f t="shared" si="0"/>
        <v>0</v>
      </c>
      <c r="I19" s="38">
        <f t="shared" si="0"/>
        <v>0</v>
      </c>
      <c r="J19" s="38">
        <f>SUM(J7:J18)</f>
        <v>0</v>
      </c>
      <c r="K19" s="38">
        <f>SUM(K7:K18)</f>
        <v>0</v>
      </c>
      <c r="L19" s="38">
        <f t="shared" si="0"/>
        <v>0</v>
      </c>
      <c r="M19" s="39">
        <f t="shared" si="0"/>
        <v>0</v>
      </c>
      <c r="N19" s="39">
        <f>SUM(N7:N18)</f>
        <v>0</v>
      </c>
      <c r="O19" s="43">
        <f t="shared" si="0"/>
        <v>0</v>
      </c>
      <c r="P19" s="41">
        <f t="shared" si="0"/>
        <v>0</v>
      </c>
      <c r="Q19" s="41">
        <f t="shared" si="0"/>
        <v>0</v>
      </c>
      <c r="R19" s="41">
        <f t="shared" si="0"/>
        <v>0</v>
      </c>
      <c r="S19" s="41">
        <f>SUM(S7:S18)</f>
        <v>0</v>
      </c>
      <c r="T19" s="39">
        <f>SUM(T7:T18)</f>
        <v>0</v>
      </c>
      <c r="U19" s="39">
        <f>SUM(U7:U18)</f>
        <v>0</v>
      </c>
      <c r="V19" s="29">
        <f>SUM(V7:V18)</f>
        <v>0</v>
      </c>
    </row>
    <row r="25" ht="15.75">
      <c r="V25" s="5"/>
    </row>
  </sheetData>
  <sheetProtection/>
  <mergeCells count="22">
    <mergeCell ref="A1:M1"/>
    <mergeCell ref="A2:V2"/>
    <mergeCell ref="B3:O3"/>
    <mergeCell ref="P3:V3"/>
    <mergeCell ref="A4:A6"/>
    <mergeCell ref="B4:B6"/>
    <mergeCell ref="P4:P6"/>
    <mergeCell ref="Q4:S4"/>
    <mergeCell ref="D5:D6"/>
    <mergeCell ref="E5:K5"/>
    <mergeCell ref="V4:V6"/>
    <mergeCell ref="C5:C6"/>
    <mergeCell ref="T4:T6"/>
    <mergeCell ref="U4:U6"/>
    <mergeCell ref="L5:L6"/>
    <mergeCell ref="Q5:Q6"/>
    <mergeCell ref="N4:N6"/>
    <mergeCell ref="O4:O6"/>
    <mergeCell ref="C4:L4"/>
    <mergeCell ref="M4:M6"/>
    <mergeCell ref="R5:R6"/>
    <mergeCell ref="S5:S6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8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6DD6EF"/>
    <pageSetUpPr fitToPage="1"/>
  </sheetPr>
  <dimension ref="A1:X25"/>
  <sheetViews>
    <sheetView zoomScale="70" zoomScaleNormal="70" zoomScaleSheetLayoutView="85"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8" sqref="B18:V18"/>
    </sheetView>
  </sheetViews>
  <sheetFormatPr defaultColWidth="0" defaultRowHeight="16.5"/>
  <cols>
    <col min="1" max="1" width="7.75390625" style="0" customWidth="1"/>
    <col min="2" max="2" width="4.75390625" style="0" customWidth="1"/>
    <col min="3" max="11" width="5.25390625" style="0" customWidth="1"/>
    <col min="12" max="12" width="6.25390625" style="0" customWidth="1"/>
    <col min="13" max="15" width="11.75390625" style="0" customWidth="1"/>
    <col min="16" max="16" width="4.75390625" style="0" customWidth="1"/>
    <col min="17" max="19" width="5.25390625" style="0" customWidth="1"/>
    <col min="20" max="22" width="11.75390625" style="0" customWidth="1"/>
    <col min="23" max="23" width="8.875" style="0" customWidth="1"/>
    <col min="24" max="16384" width="0" style="0" hidden="1" customWidth="1"/>
  </cols>
  <sheetData>
    <row r="1" spans="1:24" ht="34.5" customHeight="1">
      <c r="A1" s="108" t="s">
        <v>53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56" t="str">
        <f>'仁武'!N1</f>
        <v>111年</v>
      </c>
      <c r="O1" s="56" t="s">
        <v>79</v>
      </c>
      <c r="P1" s="55"/>
      <c r="Q1" s="55"/>
      <c r="R1" s="55"/>
      <c r="S1" s="55"/>
      <c r="T1" s="55"/>
      <c r="U1" s="55"/>
      <c r="V1" s="55"/>
      <c r="W1" s="16"/>
      <c r="X1" s="16"/>
    </row>
    <row r="2" spans="1:22" ht="28.5" customHeight="1" thickBot="1">
      <c r="A2" s="115" t="str">
        <f>'仁武'!A2</f>
        <v>(自111年1月1日至111年12月31日止)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</row>
    <row r="3" spans="1:22" s="3" customFormat="1" ht="24.75" customHeight="1">
      <c r="A3" s="9" t="s">
        <v>35</v>
      </c>
      <c r="B3" s="118" t="s">
        <v>41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20"/>
      <c r="O3" s="120"/>
      <c r="P3" s="117" t="s">
        <v>40</v>
      </c>
      <c r="Q3" s="118"/>
      <c r="R3" s="118"/>
      <c r="S3" s="118"/>
      <c r="T3" s="118"/>
      <c r="U3" s="118"/>
      <c r="V3" s="119"/>
    </row>
    <row r="4" spans="1:22" s="3" customFormat="1" ht="21.75" customHeight="1">
      <c r="A4" s="134" t="s">
        <v>34</v>
      </c>
      <c r="B4" s="110" t="s">
        <v>1</v>
      </c>
      <c r="C4" s="112" t="s">
        <v>9</v>
      </c>
      <c r="D4" s="113"/>
      <c r="E4" s="113"/>
      <c r="F4" s="113"/>
      <c r="G4" s="113"/>
      <c r="H4" s="113"/>
      <c r="I4" s="113"/>
      <c r="J4" s="113"/>
      <c r="K4" s="113"/>
      <c r="L4" s="114"/>
      <c r="M4" s="138" t="s">
        <v>33</v>
      </c>
      <c r="N4" s="138" t="s">
        <v>31</v>
      </c>
      <c r="O4" s="140" t="s">
        <v>29</v>
      </c>
      <c r="P4" s="131" t="s">
        <v>1</v>
      </c>
      <c r="Q4" s="112" t="s">
        <v>9</v>
      </c>
      <c r="R4" s="113"/>
      <c r="S4" s="114"/>
      <c r="T4" s="138" t="s">
        <v>30</v>
      </c>
      <c r="U4" s="138" t="s">
        <v>32</v>
      </c>
      <c r="V4" s="142" t="s">
        <v>28</v>
      </c>
    </row>
    <row r="5" spans="1:22" s="3" customFormat="1" ht="21.75" customHeight="1">
      <c r="A5" s="135"/>
      <c r="B5" s="137"/>
      <c r="C5" s="110" t="s">
        <v>10</v>
      </c>
      <c r="D5" s="110" t="s">
        <v>6</v>
      </c>
      <c r="E5" s="112" t="s">
        <v>11</v>
      </c>
      <c r="F5" s="113"/>
      <c r="G5" s="113"/>
      <c r="H5" s="113"/>
      <c r="I5" s="113"/>
      <c r="J5" s="113"/>
      <c r="K5" s="114"/>
      <c r="L5" s="110" t="s">
        <v>12</v>
      </c>
      <c r="M5" s="139"/>
      <c r="N5" s="139"/>
      <c r="O5" s="141"/>
      <c r="P5" s="132"/>
      <c r="Q5" s="110" t="s">
        <v>10</v>
      </c>
      <c r="R5" s="110" t="s">
        <v>13</v>
      </c>
      <c r="S5" s="110" t="s">
        <v>12</v>
      </c>
      <c r="T5" s="139"/>
      <c r="U5" s="139"/>
      <c r="V5" s="143"/>
    </row>
    <row r="6" spans="1:22" s="3" customFormat="1" ht="21" customHeight="1">
      <c r="A6" s="136"/>
      <c r="B6" s="111"/>
      <c r="C6" s="111"/>
      <c r="D6" s="111"/>
      <c r="E6" s="7" t="s">
        <v>5</v>
      </c>
      <c r="F6" s="7" t="s">
        <v>0</v>
      </c>
      <c r="G6" s="7" t="s">
        <v>14</v>
      </c>
      <c r="H6" s="7" t="s">
        <v>15</v>
      </c>
      <c r="I6" s="7" t="s">
        <v>16</v>
      </c>
      <c r="J6" s="7" t="s">
        <v>37</v>
      </c>
      <c r="K6" s="8" t="s">
        <v>8</v>
      </c>
      <c r="L6" s="111"/>
      <c r="M6" s="125"/>
      <c r="N6" s="125"/>
      <c r="O6" s="105"/>
      <c r="P6" s="133"/>
      <c r="Q6" s="111"/>
      <c r="R6" s="111"/>
      <c r="S6" s="111"/>
      <c r="T6" s="125"/>
      <c r="U6" s="125"/>
      <c r="V6" s="144"/>
    </row>
    <row r="7" spans="1:23" ht="33" customHeight="1">
      <c r="A7" s="4" t="s">
        <v>17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82">
        <v>0</v>
      </c>
      <c r="N7" s="82">
        <v>0</v>
      </c>
      <c r="O7" s="83">
        <v>0</v>
      </c>
      <c r="P7" s="6">
        <v>0</v>
      </c>
      <c r="Q7" s="6">
        <v>0</v>
      </c>
      <c r="R7" s="6">
        <v>0</v>
      </c>
      <c r="S7" s="6">
        <v>0</v>
      </c>
      <c r="T7" s="82">
        <v>0</v>
      </c>
      <c r="U7" s="82">
        <v>0</v>
      </c>
      <c r="V7" s="84">
        <v>0</v>
      </c>
      <c r="W7" s="2"/>
    </row>
    <row r="8" spans="1:23" ht="33" customHeight="1">
      <c r="A8" s="4" t="s">
        <v>18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82">
        <v>0</v>
      </c>
      <c r="N8" s="82">
        <v>0</v>
      </c>
      <c r="O8" s="83">
        <v>0</v>
      </c>
      <c r="P8" s="6">
        <v>0</v>
      </c>
      <c r="Q8" s="6">
        <v>0</v>
      </c>
      <c r="R8" s="6">
        <v>0</v>
      </c>
      <c r="S8" s="6">
        <v>0</v>
      </c>
      <c r="T8" s="82">
        <v>0</v>
      </c>
      <c r="U8" s="82">
        <v>0</v>
      </c>
      <c r="V8" s="84">
        <v>0</v>
      </c>
      <c r="W8" s="2"/>
    </row>
    <row r="9" spans="1:23" ht="33" customHeight="1">
      <c r="A9" s="4" t="s">
        <v>19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82">
        <v>0</v>
      </c>
      <c r="N9" s="82">
        <v>0</v>
      </c>
      <c r="O9" s="83">
        <v>0</v>
      </c>
      <c r="P9" s="6">
        <v>0</v>
      </c>
      <c r="Q9" s="6">
        <v>0</v>
      </c>
      <c r="R9" s="6">
        <v>0</v>
      </c>
      <c r="S9" s="6">
        <v>0</v>
      </c>
      <c r="T9" s="82">
        <v>0</v>
      </c>
      <c r="U9" s="82">
        <v>0</v>
      </c>
      <c r="V9" s="84">
        <v>0</v>
      </c>
      <c r="W9" s="2"/>
    </row>
    <row r="10" spans="1:23" ht="33" customHeight="1">
      <c r="A10" s="11" t="s">
        <v>20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82">
        <v>0</v>
      </c>
      <c r="N10" s="82">
        <v>0</v>
      </c>
      <c r="O10" s="83">
        <v>0</v>
      </c>
      <c r="P10" s="6">
        <v>0</v>
      </c>
      <c r="Q10" s="6">
        <v>0</v>
      </c>
      <c r="R10" s="6">
        <v>0</v>
      </c>
      <c r="S10" s="6">
        <v>0</v>
      </c>
      <c r="T10" s="82">
        <v>0</v>
      </c>
      <c r="U10" s="82">
        <v>0</v>
      </c>
      <c r="V10" s="84">
        <v>0</v>
      </c>
      <c r="W10" s="2"/>
    </row>
    <row r="11" spans="1:23" ht="33" customHeight="1">
      <c r="A11" s="4" t="s">
        <v>21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82">
        <v>0</v>
      </c>
      <c r="N11" s="82">
        <v>0</v>
      </c>
      <c r="O11" s="83">
        <v>0</v>
      </c>
      <c r="P11" s="6">
        <v>0</v>
      </c>
      <c r="Q11" s="6">
        <v>0</v>
      </c>
      <c r="R11" s="6">
        <v>0</v>
      </c>
      <c r="S11" s="6">
        <v>0</v>
      </c>
      <c r="T11" s="82">
        <v>0</v>
      </c>
      <c r="U11" s="82">
        <v>0</v>
      </c>
      <c r="V11" s="84">
        <v>0</v>
      </c>
      <c r="W11" s="2"/>
    </row>
    <row r="12" spans="1:23" ht="33" customHeight="1">
      <c r="A12" s="4" t="s">
        <v>22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82">
        <v>0</v>
      </c>
      <c r="N12" s="82">
        <v>0</v>
      </c>
      <c r="O12" s="83">
        <v>0</v>
      </c>
      <c r="P12" s="6">
        <v>0</v>
      </c>
      <c r="Q12" s="6">
        <v>0</v>
      </c>
      <c r="R12" s="6">
        <v>0</v>
      </c>
      <c r="S12" s="6">
        <v>0</v>
      </c>
      <c r="T12" s="82">
        <v>0</v>
      </c>
      <c r="U12" s="82">
        <v>0</v>
      </c>
      <c r="V12" s="84">
        <v>0</v>
      </c>
      <c r="W12" s="2"/>
    </row>
    <row r="13" spans="1:23" ht="33" customHeight="1">
      <c r="A13" s="11" t="s">
        <v>23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82">
        <v>0</v>
      </c>
      <c r="N13" s="82">
        <v>0</v>
      </c>
      <c r="O13" s="83">
        <v>0</v>
      </c>
      <c r="P13" s="6">
        <v>0</v>
      </c>
      <c r="Q13" s="6">
        <v>0</v>
      </c>
      <c r="R13" s="6">
        <v>0</v>
      </c>
      <c r="S13" s="6">
        <v>0</v>
      </c>
      <c r="T13" s="82">
        <v>0</v>
      </c>
      <c r="U13" s="82">
        <v>0</v>
      </c>
      <c r="V13" s="84">
        <v>0</v>
      </c>
      <c r="W13" s="1"/>
    </row>
    <row r="14" spans="1:23" ht="33" customHeight="1">
      <c r="A14" s="4" t="s">
        <v>24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82">
        <v>0</v>
      </c>
      <c r="N14" s="82">
        <v>0</v>
      </c>
      <c r="O14" s="83">
        <v>0</v>
      </c>
      <c r="P14" s="6">
        <v>0</v>
      </c>
      <c r="Q14" s="6">
        <v>0</v>
      </c>
      <c r="R14" s="6">
        <v>0</v>
      </c>
      <c r="S14" s="6">
        <v>0</v>
      </c>
      <c r="T14" s="82">
        <v>0</v>
      </c>
      <c r="U14" s="82">
        <v>0</v>
      </c>
      <c r="V14" s="84">
        <v>0</v>
      </c>
      <c r="W14" s="2"/>
    </row>
    <row r="15" spans="1:23" ht="33" customHeight="1">
      <c r="A15" s="4" t="s">
        <v>2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82">
        <v>0</v>
      </c>
      <c r="N15" s="82">
        <v>0</v>
      </c>
      <c r="O15" s="83">
        <v>0</v>
      </c>
      <c r="P15" s="6">
        <v>0</v>
      </c>
      <c r="Q15" s="6">
        <v>0</v>
      </c>
      <c r="R15" s="6">
        <v>0</v>
      </c>
      <c r="S15" s="6">
        <v>0</v>
      </c>
      <c r="T15" s="82">
        <v>0</v>
      </c>
      <c r="U15" s="82">
        <v>0</v>
      </c>
      <c r="V15" s="84">
        <v>0</v>
      </c>
      <c r="W15" s="2"/>
    </row>
    <row r="16" spans="1:23" ht="33" customHeight="1">
      <c r="A16" s="4" t="s">
        <v>3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82">
        <v>0</v>
      </c>
      <c r="N16" s="82">
        <v>0</v>
      </c>
      <c r="O16" s="83">
        <v>0</v>
      </c>
      <c r="P16" s="6">
        <v>0</v>
      </c>
      <c r="Q16" s="6">
        <v>0</v>
      </c>
      <c r="R16" s="6">
        <v>0</v>
      </c>
      <c r="S16" s="6">
        <v>0</v>
      </c>
      <c r="T16" s="82">
        <v>0</v>
      </c>
      <c r="U16" s="82">
        <v>0</v>
      </c>
      <c r="V16" s="84">
        <v>0</v>
      </c>
      <c r="W16" s="2"/>
    </row>
    <row r="17" spans="1:23" ht="33" customHeight="1">
      <c r="A17" s="4" t="s">
        <v>4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82">
        <v>0</v>
      </c>
      <c r="N17" s="82">
        <v>0</v>
      </c>
      <c r="O17" s="83">
        <v>0</v>
      </c>
      <c r="P17" s="6">
        <v>0</v>
      </c>
      <c r="Q17" s="6">
        <v>0</v>
      </c>
      <c r="R17" s="6">
        <v>0</v>
      </c>
      <c r="S17" s="6">
        <v>0</v>
      </c>
      <c r="T17" s="82">
        <v>0</v>
      </c>
      <c r="U17" s="82">
        <v>0</v>
      </c>
      <c r="V17" s="84">
        <v>0</v>
      </c>
      <c r="W17" s="2"/>
    </row>
    <row r="18" spans="1:23" ht="33" customHeight="1" thickBot="1">
      <c r="A18" s="11" t="s">
        <v>25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82">
        <v>0</v>
      </c>
      <c r="N18" s="82">
        <v>0</v>
      </c>
      <c r="O18" s="83">
        <v>0</v>
      </c>
      <c r="P18" s="6">
        <v>0</v>
      </c>
      <c r="Q18" s="6">
        <v>0</v>
      </c>
      <c r="R18" s="6">
        <v>0</v>
      </c>
      <c r="S18" s="6">
        <v>0</v>
      </c>
      <c r="T18" s="82">
        <v>0</v>
      </c>
      <c r="U18" s="82">
        <v>0</v>
      </c>
      <c r="V18" s="84">
        <v>0</v>
      </c>
      <c r="W18" s="2"/>
    </row>
    <row r="19" spans="1:22" s="3" customFormat="1" ht="43.5" customHeight="1" thickBot="1" thickTop="1">
      <c r="A19" s="28" t="s">
        <v>7</v>
      </c>
      <c r="B19" s="37">
        <f>SUM(B7:B18)</f>
        <v>0</v>
      </c>
      <c r="C19" s="38">
        <f aca="true" t="shared" si="0" ref="C19:R19">SUM(C7:C18)</f>
        <v>0</v>
      </c>
      <c r="D19" s="38">
        <f t="shared" si="0"/>
        <v>0</v>
      </c>
      <c r="E19" s="38">
        <f t="shared" si="0"/>
        <v>0</v>
      </c>
      <c r="F19" s="38">
        <f t="shared" si="0"/>
        <v>0</v>
      </c>
      <c r="G19" s="38">
        <f t="shared" si="0"/>
        <v>0</v>
      </c>
      <c r="H19" s="38">
        <f t="shared" si="0"/>
        <v>0</v>
      </c>
      <c r="I19" s="38">
        <f t="shared" si="0"/>
        <v>0</v>
      </c>
      <c r="J19" s="38">
        <f>SUM(J7:J18)</f>
        <v>0</v>
      </c>
      <c r="K19" s="38">
        <f>SUM(K7:K18)</f>
        <v>0</v>
      </c>
      <c r="L19" s="38">
        <f t="shared" si="0"/>
        <v>0</v>
      </c>
      <c r="M19" s="39">
        <f t="shared" si="0"/>
        <v>0</v>
      </c>
      <c r="N19" s="39">
        <f>SUM(N7:N18)</f>
        <v>0</v>
      </c>
      <c r="O19" s="43">
        <f t="shared" si="0"/>
        <v>0</v>
      </c>
      <c r="P19" s="41">
        <f t="shared" si="0"/>
        <v>0</v>
      </c>
      <c r="Q19" s="41">
        <f t="shared" si="0"/>
        <v>0</v>
      </c>
      <c r="R19" s="41">
        <f t="shared" si="0"/>
        <v>0</v>
      </c>
      <c r="S19" s="41">
        <f>SUM(S7:S18)</f>
        <v>0</v>
      </c>
      <c r="T19" s="39">
        <f>SUM(T7:T18)</f>
        <v>0</v>
      </c>
      <c r="U19" s="39">
        <f>SUM(U7:U18)</f>
        <v>0</v>
      </c>
      <c r="V19" s="29">
        <f>SUM(V7:V18)</f>
        <v>0</v>
      </c>
    </row>
    <row r="25" ht="15.75">
      <c r="V25" s="5"/>
    </row>
  </sheetData>
  <sheetProtection/>
  <mergeCells count="22">
    <mergeCell ref="A1:M1"/>
    <mergeCell ref="A2:V2"/>
    <mergeCell ref="B3:O3"/>
    <mergeCell ref="P3:V3"/>
    <mergeCell ref="A4:A6"/>
    <mergeCell ref="B4:B6"/>
    <mergeCell ref="P4:P6"/>
    <mergeCell ref="Q4:S4"/>
    <mergeCell ref="D5:D6"/>
    <mergeCell ref="E5:K5"/>
    <mergeCell ref="V4:V6"/>
    <mergeCell ref="C5:C6"/>
    <mergeCell ref="T4:T6"/>
    <mergeCell ref="U4:U6"/>
    <mergeCell ref="L5:L6"/>
    <mergeCell ref="Q5:Q6"/>
    <mergeCell ref="N4:N6"/>
    <mergeCell ref="O4:O6"/>
    <mergeCell ref="C4:L4"/>
    <mergeCell ref="M4:M6"/>
    <mergeCell ref="R5:R6"/>
    <mergeCell ref="S5:S6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8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X25"/>
  <sheetViews>
    <sheetView zoomScale="70" zoomScaleNormal="70" zoomScaleSheetLayoutView="85" zoomScalePageLayoutView="0" workbookViewId="0" topLeftCell="A1">
      <pane xSplit="1" ySplit="6" topLeftCell="B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8" sqref="B18:V18"/>
    </sheetView>
  </sheetViews>
  <sheetFormatPr defaultColWidth="0" defaultRowHeight="16.5"/>
  <cols>
    <col min="1" max="1" width="7.75390625" style="0" customWidth="1"/>
    <col min="2" max="2" width="4.75390625" style="0" customWidth="1"/>
    <col min="3" max="11" width="5.25390625" style="0" customWidth="1"/>
    <col min="12" max="12" width="6.25390625" style="0" customWidth="1"/>
    <col min="13" max="15" width="11.75390625" style="0" customWidth="1"/>
    <col min="16" max="16" width="4.75390625" style="0" customWidth="1"/>
    <col min="17" max="19" width="5.25390625" style="0" customWidth="1"/>
    <col min="20" max="22" width="11.75390625" style="0" customWidth="1"/>
    <col min="23" max="23" width="8.875" style="0" customWidth="1"/>
    <col min="24" max="16384" width="0" style="0" hidden="1" customWidth="1"/>
  </cols>
  <sheetData>
    <row r="1" spans="1:24" ht="34.5" customHeight="1">
      <c r="A1" s="108" t="s">
        <v>53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56" t="str">
        <f>'仁武'!N1</f>
        <v>111年</v>
      </c>
      <c r="O1" s="56" t="s">
        <v>80</v>
      </c>
      <c r="P1" s="55"/>
      <c r="Q1" s="55"/>
      <c r="R1" s="55"/>
      <c r="S1" s="55"/>
      <c r="T1" s="55"/>
      <c r="U1" s="55"/>
      <c r="V1" s="55"/>
      <c r="W1" s="16"/>
      <c r="X1" s="16"/>
    </row>
    <row r="2" spans="1:22" ht="28.5" customHeight="1" thickBot="1">
      <c r="A2" s="115" t="str">
        <f>'仁武'!A2</f>
        <v>(自111年1月1日至111年12月31日止)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</row>
    <row r="3" spans="1:22" s="3" customFormat="1" ht="24.75" customHeight="1">
      <c r="A3" s="9" t="s">
        <v>35</v>
      </c>
      <c r="B3" s="118" t="s">
        <v>41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20"/>
      <c r="O3" s="120"/>
      <c r="P3" s="117" t="s">
        <v>40</v>
      </c>
      <c r="Q3" s="118"/>
      <c r="R3" s="118"/>
      <c r="S3" s="118"/>
      <c r="T3" s="118"/>
      <c r="U3" s="118"/>
      <c r="V3" s="119"/>
    </row>
    <row r="4" spans="1:22" s="3" customFormat="1" ht="21.75" customHeight="1">
      <c r="A4" s="134" t="s">
        <v>34</v>
      </c>
      <c r="B4" s="110" t="s">
        <v>1</v>
      </c>
      <c r="C4" s="112" t="s">
        <v>9</v>
      </c>
      <c r="D4" s="113"/>
      <c r="E4" s="113"/>
      <c r="F4" s="113"/>
      <c r="G4" s="113"/>
      <c r="H4" s="113"/>
      <c r="I4" s="113"/>
      <c r="J4" s="113"/>
      <c r="K4" s="113"/>
      <c r="L4" s="114"/>
      <c r="M4" s="138" t="s">
        <v>33</v>
      </c>
      <c r="N4" s="138" t="s">
        <v>31</v>
      </c>
      <c r="O4" s="140" t="s">
        <v>29</v>
      </c>
      <c r="P4" s="131" t="s">
        <v>1</v>
      </c>
      <c r="Q4" s="112" t="s">
        <v>9</v>
      </c>
      <c r="R4" s="113"/>
      <c r="S4" s="114"/>
      <c r="T4" s="138" t="s">
        <v>30</v>
      </c>
      <c r="U4" s="138" t="s">
        <v>32</v>
      </c>
      <c r="V4" s="142" t="s">
        <v>28</v>
      </c>
    </row>
    <row r="5" spans="1:22" s="3" customFormat="1" ht="21.75" customHeight="1">
      <c r="A5" s="135"/>
      <c r="B5" s="137"/>
      <c r="C5" s="110" t="s">
        <v>10</v>
      </c>
      <c r="D5" s="110" t="s">
        <v>6</v>
      </c>
      <c r="E5" s="112" t="s">
        <v>11</v>
      </c>
      <c r="F5" s="113"/>
      <c r="G5" s="113"/>
      <c r="H5" s="113"/>
      <c r="I5" s="113"/>
      <c r="J5" s="113"/>
      <c r="K5" s="114"/>
      <c r="L5" s="110" t="s">
        <v>12</v>
      </c>
      <c r="M5" s="139"/>
      <c r="N5" s="139"/>
      <c r="O5" s="141"/>
      <c r="P5" s="132"/>
      <c r="Q5" s="110" t="s">
        <v>10</v>
      </c>
      <c r="R5" s="110" t="s">
        <v>13</v>
      </c>
      <c r="S5" s="110" t="s">
        <v>12</v>
      </c>
      <c r="T5" s="139"/>
      <c r="U5" s="139"/>
      <c r="V5" s="143"/>
    </row>
    <row r="6" spans="1:22" s="3" customFormat="1" ht="21" customHeight="1">
      <c r="A6" s="136"/>
      <c r="B6" s="111"/>
      <c r="C6" s="111"/>
      <c r="D6" s="111"/>
      <c r="E6" s="7" t="s">
        <v>5</v>
      </c>
      <c r="F6" s="7" t="s">
        <v>0</v>
      </c>
      <c r="G6" s="7" t="s">
        <v>14</v>
      </c>
      <c r="H6" s="7" t="s">
        <v>15</v>
      </c>
      <c r="I6" s="7" t="s">
        <v>16</v>
      </c>
      <c r="J6" s="7" t="s">
        <v>37</v>
      </c>
      <c r="K6" s="8" t="s">
        <v>8</v>
      </c>
      <c r="L6" s="111"/>
      <c r="M6" s="125"/>
      <c r="N6" s="125"/>
      <c r="O6" s="105"/>
      <c r="P6" s="133"/>
      <c r="Q6" s="111"/>
      <c r="R6" s="111"/>
      <c r="S6" s="111"/>
      <c r="T6" s="125"/>
      <c r="U6" s="125"/>
      <c r="V6" s="144"/>
    </row>
    <row r="7" spans="1:23" ht="33" customHeight="1">
      <c r="A7" s="4" t="s">
        <v>17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82">
        <v>0</v>
      </c>
      <c r="N7" s="82">
        <v>0</v>
      </c>
      <c r="O7" s="83">
        <v>0</v>
      </c>
      <c r="P7" s="6">
        <v>0</v>
      </c>
      <c r="Q7" s="6">
        <v>0</v>
      </c>
      <c r="R7" s="6">
        <v>0</v>
      </c>
      <c r="S7" s="6">
        <v>0</v>
      </c>
      <c r="T7" s="82">
        <v>0</v>
      </c>
      <c r="U7" s="82">
        <v>0</v>
      </c>
      <c r="V7" s="84">
        <v>0</v>
      </c>
      <c r="W7" s="2"/>
    </row>
    <row r="8" spans="1:23" ht="33" customHeight="1">
      <c r="A8" s="4" t="s">
        <v>18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82">
        <v>0</v>
      </c>
      <c r="N8" s="82">
        <v>0</v>
      </c>
      <c r="O8" s="83">
        <v>0</v>
      </c>
      <c r="P8" s="6">
        <v>0</v>
      </c>
      <c r="Q8" s="6">
        <v>0</v>
      </c>
      <c r="R8" s="6">
        <v>0</v>
      </c>
      <c r="S8" s="6">
        <v>0</v>
      </c>
      <c r="T8" s="82">
        <v>0</v>
      </c>
      <c r="U8" s="82">
        <v>0</v>
      </c>
      <c r="V8" s="84">
        <v>0</v>
      </c>
      <c r="W8" s="2"/>
    </row>
    <row r="9" spans="1:23" ht="33" customHeight="1">
      <c r="A9" s="4" t="s">
        <v>19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82">
        <v>0</v>
      </c>
      <c r="N9" s="82">
        <v>0</v>
      </c>
      <c r="O9" s="83">
        <v>0</v>
      </c>
      <c r="P9" s="6">
        <v>0</v>
      </c>
      <c r="Q9" s="6">
        <v>0</v>
      </c>
      <c r="R9" s="6">
        <v>0</v>
      </c>
      <c r="S9" s="6">
        <v>0</v>
      </c>
      <c r="T9" s="82">
        <v>0</v>
      </c>
      <c r="U9" s="82">
        <v>0</v>
      </c>
      <c r="V9" s="84">
        <v>0</v>
      </c>
      <c r="W9" s="2"/>
    </row>
    <row r="10" spans="1:23" ht="33" customHeight="1">
      <c r="A10" s="11" t="s">
        <v>20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82">
        <v>0</v>
      </c>
      <c r="N10" s="82">
        <v>0</v>
      </c>
      <c r="O10" s="83">
        <v>0</v>
      </c>
      <c r="P10" s="6">
        <v>0</v>
      </c>
      <c r="Q10" s="6">
        <v>0</v>
      </c>
      <c r="R10" s="6">
        <v>0</v>
      </c>
      <c r="S10" s="6">
        <v>0</v>
      </c>
      <c r="T10" s="82">
        <v>0</v>
      </c>
      <c r="U10" s="82">
        <v>0</v>
      </c>
      <c r="V10" s="84">
        <v>0</v>
      </c>
      <c r="W10" s="2"/>
    </row>
    <row r="11" spans="1:23" ht="33" customHeight="1">
      <c r="A11" s="4" t="s">
        <v>21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82">
        <v>0</v>
      </c>
      <c r="N11" s="82">
        <v>0</v>
      </c>
      <c r="O11" s="83">
        <v>0</v>
      </c>
      <c r="P11" s="6">
        <v>0</v>
      </c>
      <c r="Q11" s="6">
        <v>0</v>
      </c>
      <c r="R11" s="6">
        <v>0</v>
      </c>
      <c r="S11" s="6">
        <v>0</v>
      </c>
      <c r="T11" s="82">
        <v>0</v>
      </c>
      <c r="U11" s="82">
        <v>0</v>
      </c>
      <c r="V11" s="84">
        <v>0</v>
      </c>
      <c r="W11" s="2"/>
    </row>
    <row r="12" spans="1:23" ht="33" customHeight="1">
      <c r="A12" s="4" t="s">
        <v>22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82">
        <v>0</v>
      </c>
      <c r="N12" s="82">
        <v>0</v>
      </c>
      <c r="O12" s="83">
        <v>0</v>
      </c>
      <c r="P12" s="6">
        <v>0</v>
      </c>
      <c r="Q12" s="6">
        <v>0</v>
      </c>
      <c r="R12" s="6">
        <v>0</v>
      </c>
      <c r="S12" s="6">
        <v>0</v>
      </c>
      <c r="T12" s="82">
        <v>0</v>
      </c>
      <c r="U12" s="82">
        <v>0</v>
      </c>
      <c r="V12" s="84">
        <v>0</v>
      </c>
      <c r="W12" s="2"/>
    </row>
    <row r="13" spans="1:23" ht="33" customHeight="1">
      <c r="A13" s="11" t="s">
        <v>23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82">
        <v>0</v>
      </c>
      <c r="N13" s="82">
        <v>0</v>
      </c>
      <c r="O13" s="83">
        <v>0</v>
      </c>
      <c r="P13" s="6">
        <v>0</v>
      </c>
      <c r="Q13" s="6">
        <v>0</v>
      </c>
      <c r="R13" s="6">
        <v>0</v>
      </c>
      <c r="S13" s="6">
        <v>0</v>
      </c>
      <c r="T13" s="82">
        <v>0</v>
      </c>
      <c r="U13" s="82">
        <v>0</v>
      </c>
      <c r="V13" s="84">
        <v>0</v>
      </c>
      <c r="W13" s="1"/>
    </row>
    <row r="14" spans="1:23" ht="33" customHeight="1">
      <c r="A14" s="4" t="s">
        <v>24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82">
        <v>0</v>
      </c>
      <c r="N14" s="82">
        <v>0</v>
      </c>
      <c r="O14" s="83">
        <v>0</v>
      </c>
      <c r="P14" s="6">
        <v>0</v>
      </c>
      <c r="Q14" s="6">
        <v>0</v>
      </c>
      <c r="R14" s="6">
        <v>0</v>
      </c>
      <c r="S14" s="6">
        <v>0</v>
      </c>
      <c r="T14" s="82">
        <v>0</v>
      </c>
      <c r="U14" s="82">
        <v>0</v>
      </c>
      <c r="V14" s="84">
        <v>0</v>
      </c>
      <c r="W14" s="2"/>
    </row>
    <row r="15" spans="1:23" ht="33" customHeight="1">
      <c r="A15" s="4" t="s">
        <v>2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82">
        <v>0</v>
      </c>
      <c r="N15" s="82">
        <v>0</v>
      </c>
      <c r="O15" s="83">
        <v>0</v>
      </c>
      <c r="P15" s="6">
        <v>0</v>
      </c>
      <c r="Q15" s="6">
        <v>0</v>
      </c>
      <c r="R15" s="6">
        <v>0</v>
      </c>
      <c r="S15" s="6">
        <v>0</v>
      </c>
      <c r="T15" s="82">
        <v>0</v>
      </c>
      <c r="U15" s="82">
        <v>0</v>
      </c>
      <c r="V15" s="84">
        <v>0</v>
      </c>
      <c r="W15" s="2"/>
    </row>
    <row r="16" spans="1:23" ht="33" customHeight="1">
      <c r="A16" s="4" t="s">
        <v>3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82">
        <v>0</v>
      </c>
      <c r="N16" s="82">
        <v>0</v>
      </c>
      <c r="O16" s="83">
        <v>0</v>
      </c>
      <c r="P16" s="6">
        <v>0</v>
      </c>
      <c r="Q16" s="6">
        <v>0</v>
      </c>
      <c r="R16" s="6">
        <v>0</v>
      </c>
      <c r="S16" s="6">
        <v>0</v>
      </c>
      <c r="T16" s="82">
        <v>0</v>
      </c>
      <c r="U16" s="82">
        <v>0</v>
      </c>
      <c r="V16" s="84">
        <v>0</v>
      </c>
      <c r="W16" s="2"/>
    </row>
    <row r="17" spans="1:23" ht="33" customHeight="1">
      <c r="A17" s="4" t="s">
        <v>4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82">
        <v>0</v>
      </c>
      <c r="N17" s="82">
        <v>0</v>
      </c>
      <c r="O17" s="83">
        <v>0</v>
      </c>
      <c r="P17" s="6">
        <v>0</v>
      </c>
      <c r="Q17" s="6">
        <v>0</v>
      </c>
      <c r="R17" s="6">
        <v>0</v>
      </c>
      <c r="S17" s="6">
        <v>0</v>
      </c>
      <c r="T17" s="82">
        <v>0</v>
      </c>
      <c r="U17" s="82">
        <v>0</v>
      </c>
      <c r="V17" s="84">
        <v>0</v>
      </c>
      <c r="W17" s="2"/>
    </row>
    <row r="18" spans="1:23" ht="33" customHeight="1" thickBot="1">
      <c r="A18" s="11" t="s">
        <v>25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82">
        <v>0</v>
      </c>
      <c r="N18" s="82">
        <v>0</v>
      </c>
      <c r="O18" s="83">
        <v>0</v>
      </c>
      <c r="P18" s="6">
        <v>0</v>
      </c>
      <c r="Q18" s="6">
        <v>0</v>
      </c>
      <c r="R18" s="6">
        <v>0</v>
      </c>
      <c r="S18" s="6">
        <v>0</v>
      </c>
      <c r="T18" s="82">
        <v>0</v>
      </c>
      <c r="U18" s="82">
        <v>0</v>
      </c>
      <c r="V18" s="84">
        <v>0</v>
      </c>
      <c r="W18" s="2"/>
    </row>
    <row r="19" spans="1:22" s="3" customFormat="1" ht="43.5" customHeight="1" thickBot="1" thickTop="1">
      <c r="A19" s="28" t="s">
        <v>7</v>
      </c>
      <c r="B19" s="37">
        <f>SUM(B7:B18)</f>
        <v>0</v>
      </c>
      <c r="C19" s="38">
        <f aca="true" t="shared" si="0" ref="C19:R19">SUM(C7:C18)</f>
        <v>0</v>
      </c>
      <c r="D19" s="38">
        <f t="shared" si="0"/>
        <v>0</v>
      </c>
      <c r="E19" s="38">
        <f t="shared" si="0"/>
        <v>0</v>
      </c>
      <c r="F19" s="38">
        <f t="shared" si="0"/>
        <v>0</v>
      </c>
      <c r="G19" s="38">
        <f t="shared" si="0"/>
        <v>0</v>
      </c>
      <c r="H19" s="38">
        <f t="shared" si="0"/>
        <v>0</v>
      </c>
      <c r="I19" s="38">
        <f t="shared" si="0"/>
        <v>0</v>
      </c>
      <c r="J19" s="38">
        <f>SUM(J7:J18)</f>
        <v>0</v>
      </c>
      <c r="K19" s="38">
        <f>SUM(K7:K18)</f>
        <v>0</v>
      </c>
      <c r="L19" s="38">
        <f t="shared" si="0"/>
        <v>0</v>
      </c>
      <c r="M19" s="39">
        <f t="shared" si="0"/>
        <v>0</v>
      </c>
      <c r="N19" s="39">
        <f>SUM(N7:N18)</f>
        <v>0</v>
      </c>
      <c r="O19" s="43">
        <f t="shared" si="0"/>
        <v>0</v>
      </c>
      <c r="P19" s="41">
        <f t="shared" si="0"/>
        <v>0</v>
      </c>
      <c r="Q19" s="41">
        <f t="shared" si="0"/>
        <v>0</v>
      </c>
      <c r="R19" s="41">
        <f t="shared" si="0"/>
        <v>0</v>
      </c>
      <c r="S19" s="41">
        <f>SUM(S7:S18)</f>
        <v>0</v>
      </c>
      <c r="T19" s="39">
        <f>SUM(T7:T18)</f>
        <v>0</v>
      </c>
      <c r="U19" s="39">
        <f>SUM(U7:U18)</f>
        <v>0</v>
      </c>
      <c r="V19" s="29">
        <f>SUM(V7:V18)</f>
        <v>0</v>
      </c>
    </row>
    <row r="25" ht="15.75">
      <c r="V25" s="5"/>
    </row>
  </sheetData>
  <sheetProtection/>
  <mergeCells count="22">
    <mergeCell ref="A1:M1"/>
    <mergeCell ref="A2:V2"/>
    <mergeCell ref="B3:O3"/>
    <mergeCell ref="P3:V3"/>
    <mergeCell ref="A4:A6"/>
    <mergeCell ref="B4:B6"/>
    <mergeCell ref="P4:P6"/>
    <mergeCell ref="Q4:S4"/>
    <mergeCell ref="D5:D6"/>
    <mergeCell ref="E5:K5"/>
    <mergeCell ref="V4:V6"/>
    <mergeCell ref="C5:C6"/>
    <mergeCell ref="T4:T6"/>
    <mergeCell ref="U4:U6"/>
    <mergeCell ref="L5:L6"/>
    <mergeCell ref="Q5:Q6"/>
    <mergeCell ref="N4:N6"/>
    <mergeCell ref="O4:O6"/>
    <mergeCell ref="C4:L4"/>
    <mergeCell ref="M4:M6"/>
    <mergeCell ref="R5:R6"/>
    <mergeCell ref="S5:S6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8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X25"/>
  <sheetViews>
    <sheetView zoomScale="70" zoomScaleNormal="70" zoomScaleSheetLayoutView="85"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8" sqref="B18:V18"/>
    </sheetView>
  </sheetViews>
  <sheetFormatPr defaultColWidth="0" defaultRowHeight="16.5"/>
  <cols>
    <col min="1" max="1" width="7.75390625" style="0" customWidth="1"/>
    <col min="2" max="2" width="4.75390625" style="0" customWidth="1"/>
    <col min="3" max="11" width="5.25390625" style="0" customWidth="1"/>
    <col min="12" max="12" width="6.25390625" style="0" customWidth="1"/>
    <col min="13" max="15" width="11.75390625" style="0" customWidth="1"/>
    <col min="16" max="16" width="4.75390625" style="0" customWidth="1"/>
    <col min="17" max="19" width="5.25390625" style="0" customWidth="1"/>
    <col min="20" max="22" width="11.75390625" style="0" customWidth="1"/>
    <col min="23" max="23" width="8.875" style="0" customWidth="1"/>
    <col min="24" max="16384" width="0" style="0" hidden="1" customWidth="1"/>
  </cols>
  <sheetData>
    <row r="1" spans="1:24" ht="34.5" customHeight="1">
      <c r="A1" s="108" t="s">
        <v>53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56" t="str">
        <f>'仁武'!N1</f>
        <v>111年</v>
      </c>
      <c r="O1" s="56" t="s">
        <v>81</v>
      </c>
      <c r="P1" s="55"/>
      <c r="Q1" s="55"/>
      <c r="R1" s="55"/>
      <c r="S1" s="55"/>
      <c r="T1" s="55"/>
      <c r="U1" s="55"/>
      <c r="V1" s="55"/>
      <c r="W1" s="16"/>
      <c r="X1" s="16"/>
    </row>
    <row r="2" spans="1:22" ht="28.5" customHeight="1" thickBot="1">
      <c r="A2" s="115" t="str">
        <f>'仁武'!A2</f>
        <v>(自111年1月1日至111年12月31日止)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</row>
    <row r="3" spans="1:22" s="3" customFormat="1" ht="24.75" customHeight="1">
      <c r="A3" s="9" t="s">
        <v>35</v>
      </c>
      <c r="B3" s="118" t="s">
        <v>41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20"/>
      <c r="O3" s="120"/>
      <c r="P3" s="117" t="s">
        <v>40</v>
      </c>
      <c r="Q3" s="118"/>
      <c r="R3" s="118"/>
      <c r="S3" s="118"/>
      <c r="T3" s="118"/>
      <c r="U3" s="118"/>
      <c r="V3" s="119"/>
    </row>
    <row r="4" spans="1:22" s="3" customFormat="1" ht="21.75" customHeight="1">
      <c r="A4" s="134" t="s">
        <v>34</v>
      </c>
      <c r="B4" s="110" t="s">
        <v>1</v>
      </c>
      <c r="C4" s="112" t="s">
        <v>9</v>
      </c>
      <c r="D4" s="113"/>
      <c r="E4" s="113"/>
      <c r="F4" s="113"/>
      <c r="G4" s="113"/>
      <c r="H4" s="113"/>
      <c r="I4" s="113"/>
      <c r="J4" s="113"/>
      <c r="K4" s="113"/>
      <c r="L4" s="114"/>
      <c r="M4" s="138" t="s">
        <v>33</v>
      </c>
      <c r="N4" s="138" t="s">
        <v>31</v>
      </c>
      <c r="O4" s="140" t="s">
        <v>29</v>
      </c>
      <c r="P4" s="131" t="s">
        <v>1</v>
      </c>
      <c r="Q4" s="112" t="s">
        <v>9</v>
      </c>
      <c r="R4" s="113"/>
      <c r="S4" s="114"/>
      <c r="T4" s="138" t="s">
        <v>30</v>
      </c>
      <c r="U4" s="138" t="s">
        <v>32</v>
      </c>
      <c r="V4" s="142" t="s">
        <v>28</v>
      </c>
    </row>
    <row r="5" spans="1:22" s="3" customFormat="1" ht="21.75" customHeight="1">
      <c r="A5" s="135"/>
      <c r="B5" s="137"/>
      <c r="C5" s="110" t="s">
        <v>10</v>
      </c>
      <c r="D5" s="110" t="s">
        <v>6</v>
      </c>
      <c r="E5" s="112" t="s">
        <v>11</v>
      </c>
      <c r="F5" s="113"/>
      <c r="G5" s="113"/>
      <c r="H5" s="113"/>
      <c r="I5" s="113"/>
      <c r="J5" s="113"/>
      <c r="K5" s="114"/>
      <c r="L5" s="110" t="s">
        <v>12</v>
      </c>
      <c r="M5" s="139"/>
      <c r="N5" s="139"/>
      <c r="O5" s="141"/>
      <c r="P5" s="132"/>
      <c r="Q5" s="110" t="s">
        <v>10</v>
      </c>
      <c r="R5" s="110" t="s">
        <v>13</v>
      </c>
      <c r="S5" s="110" t="s">
        <v>12</v>
      </c>
      <c r="T5" s="139"/>
      <c r="U5" s="139"/>
      <c r="V5" s="143"/>
    </row>
    <row r="6" spans="1:22" s="3" customFormat="1" ht="21" customHeight="1">
      <c r="A6" s="136"/>
      <c r="B6" s="111"/>
      <c r="C6" s="111"/>
      <c r="D6" s="111"/>
      <c r="E6" s="7" t="s">
        <v>5</v>
      </c>
      <c r="F6" s="7" t="s">
        <v>0</v>
      </c>
      <c r="G6" s="7" t="s">
        <v>14</v>
      </c>
      <c r="H6" s="7" t="s">
        <v>15</v>
      </c>
      <c r="I6" s="7" t="s">
        <v>16</v>
      </c>
      <c r="J6" s="7" t="s">
        <v>37</v>
      </c>
      <c r="K6" s="8" t="s">
        <v>8</v>
      </c>
      <c r="L6" s="111"/>
      <c r="M6" s="125"/>
      <c r="N6" s="125"/>
      <c r="O6" s="105"/>
      <c r="P6" s="133"/>
      <c r="Q6" s="111"/>
      <c r="R6" s="111"/>
      <c r="S6" s="111"/>
      <c r="T6" s="125"/>
      <c r="U6" s="125"/>
      <c r="V6" s="144"/>
    </row>
    <row r="7" spans="1:23" ht="33" customHeight="1">
      <c r="A7" s="4" t="s">
        <v>17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82">
        <v>0</v>
      </c>
      <c r="N7" s="82">
        <v>0</v>
      </c>
      <c r="O7" s="83">
        <v>0</v>
      </c>
      <c r="P7" s="6">
        <v>0</v>
      </c>
      <c r="Q7" s="6">
        <v>0</v>
      </c>
      <c r="R7" s="6">
        <v>0</v>
      </c>
      <c r="S7" s="6">
        <v>0</v>
      </c>
      <c r="T7" s="82">
        <v>0</v>
      </c>
      <c r="U7" s="82">
        <v>0</v>
      </c>
      <c r="V7" s="84">
        <v>0</v>
      </c>
      <c r="W7" s="2"/>
    </row>
    <row r="8" spans="1:23" ht="33" customHeight="1">
      <c r="A8" s="4" t="s">
        <v>18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82">
        <v>0</v>
      </c>
      <c r="N8" s="82">
        <v>0</v>
      </c>
      <c r="O8" s="83">
        <v>0</v>
      </c>
      <c r="P8" s="6">
        <v>0</v>
      </c>
      <c r="Q8" s="6">
        <v>0</v>
      </c>
      <c r="R8" s="6">
        <v>0</v>
      </c>
      <c r="S8" s="6">
        <v>0</v>
      </c>
      <c r="T8" s="82">
        <v>0</v>
      </c>
      <c r="U8" s="82">
        <v>0</v>
      </c>
      <c r="V8" s="84">
        <v>0</v>
      </c>
      <c r="W8" s="2"/>
    </row>
    <row r="9" spans="1:23" ht="33" customHeight="1">
      <c r="A9" s="4" t="s">
        <v>19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82">
        <v>0</v>
      </c>
      <c r="N9" s="82">
        <v>0</v>
      </c>
      <c r="O9" s="83">
        <v>0</v>
      </c>
      <c r="P9" s="6">
        <v>0</v>
      </c>
      <c r="Q9" s="6">
        <v>0</v>
      </c>
      <c r="R9" s="6">
        <v>0</v>
      </c>
      <c r="S9" s="6">
        <v>0</v>
      </c>
      <c r="T9" s="82">
        <v>0</v>
      </c>
      <c r="U9" s="82">
        <v>0</v>
      </c>
      <c r="V9" s="84">
        <v>0</v>
      </c>
      <c r="W9" s="2"/>
    </row>
    <row r="10" spans="1:23" ht="33" customHeight="1">
      <c r="A10" s="11" t="s">
        <v>20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82">
        <v>0</v>
      </c>
      <c r="N10" s="82">
        <v>0</v>
      </c>
      <c r="O10" s="83">
        <v>0</v>
      </c>
      <c r="P10" s="6">
        <v>0</v>
      </c>
      <c r="Q10" s="6">
        <v>0</v>
      </c>
      <c r="R10" s="6">
        <v>0</v>
      </c>
      <c r="S10" s="6">
        <v>0</v>
      </c>
      <c r="T10" s="82">
        <v>0</v>
      </c>
      <c r="U10" s="82">
        <v>0</v>
      </c>
      <c r="V10" s="84">
        <v>0</v>
      </c>
      <c r="W10" s="2"/>
    </row>
    <row r="11" spans="1:23" ht="33" customHeight="1">
      <c r="A11" s="4" t="s">
        <v>21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82">
        <v>0</v>
      </c>
      <c r="N11" s="82">
        <v>0</v>
      </c>
      <c r="O11" s="83">
        <v>0</v>
      </c>
      <c r="P11" s="6">
        <v>0</v>
      </c>
      <c r="Q11" s="6">
        <v>0</v>
      </c>
      <c r="R11" s="6">
        <v>0</v>
      </c>
      <c r="S11" s="6">
        <v>0</v>
      </c>
      <c r="T11" s="82">
        <v>0</v>
      </c>
      <c r="U11" s="82">
        <v>0</v>
      </c>
      <c r="V11" s="84">
        <v>0</v>
      </c>
      <c r="W11" s="2"/>
    </row>
    <row r="12" spans="1:23" ht="33" customHeight="1">
      <c r="A12" s="4" t="s">
        <v>22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82">
        <v>0</v>
      </c>
      <c r="N12" s="82">
        <v>0</v>
      </c>
      <c r="O12" s="83">
        <v>0</v>
      </c>
      <c r="P12" s="6">
        <v>0</v>
      </c>
      <c r="Q12" s="6">
        <v>0</v>
      </c>
      <c r="R12" s="6">
        <v>0</v>
      </c>
      <c r="S12" s="6">
        <v>0</v>
      </c>
      <c r="T12" s="82">
        <v>0</v>
      </c>
      <c r="U12" s="82">
        <v>0</v>
      </c>
      <c r="V12" s="84">
        <v>0</v>
      </c>
      <c r="W12" s="2"/>
    </row>
    <row r="13" spans="1:23" ht="33" customHeight="1">
      <c r="A13" s="11" t="s">
        <v>23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82">
        <v>0</v>
      </c>
      <c r="N13" s="82">
        <v>0</v>
      </c>
      <c r="O13" s="83">
        <v>0</v>
      </c>
      <c r="P13" s="6">
        <v>0</v>
      </c>
      <c r="Q13" s="6">
        <v>0</v>
      </c>
      <c r="R13" s="6">
        <v>0</v>
      </c>
      <c r="S13" s="6">
        <v>0</v>
      </c>
      <c r="T13" s="82">
        <v>0</v>
      </c>
      <c r="U13" s="82">
        <v>0</v>
      </c>
      <c r="V13" s="84">
        <v>0</v>
      </c>
      <c r="W13" s="1"/>
    </row>
    <row r="14" spans="1:23" ht="33" customHeight="1">
      <c r="A14" s="4" t="s">
        <v>24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82">
        <v>0</v>
      </c>
      <c r="N14" s="82">
        <v>0</v>
      </c>
      <c r="O14" s="83">
        <v>0</v>
      </c>
      <c r="P14" s="6">
        <v>0</v>
      </c>
      <c r="Q14" s="6">
        <v>0</v>
      </c>
      <c r="R14" s="6">
        <v>0</v>
      </c>
      <c r="S14" s="6">
        <v>0</v>
      </c>
      <c r="T14" s="82">
        <v>0</v>
      </c>
      <c r="U14" s="82">
        <v>0</v>
      </c>
      <c r="V14" s="84">
        <v>0</v>
      </c>
      <c r="W14" s="2"/>
    </row>
    <row r="15" spans="1:23" ht="33" customHeight="1">
      <c r="A15" s="4" t="s">
        <v>2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82">
        <v>0</v>
      </c>
      <c r="N15" s="82">
        <v>0</v>
      </c>
      <c r="O15" s="83">
        <v>0</v>
      </c>
      <c r="P15" s="6">
        <v>0</v>
      </c>
      <c r="Q15" s="6">
        <v>0</v>
      </c>
      <c r="R15" s="6">
        <v>0</v>
      </c>
      <c r="S15" s="6">
        <v>0</v>
      </c>
      <c r="T15" s="82">
        <v>0</v>
      </c>
      <c r="U15" s="82">
        <v>0</v>
      </c>
      <c r="V15" s="84">
        <v>0</v>
      </c>
      <c r="W15" s="2"/>
    </row>
    <row r="16" spans="1:23" ht="33" customHeight="1">
      <c r="A16" s="4" t="s">
        <v>3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82">
        <v>0</v>
      </c>
      <c r="N16" s="82">
        <v>0</v>
      </c>
      <c r="O16" s="83">
        <v>0</v>
      </c>
      <c r="P16" s="6">
        <v>0</v>
      </c>
      <c r="Q16" s="6">
        <v>0</v>
      </c>
      <c r="R16" s="6">
        <v>0</v>
      </c>
      <c r="S16" s="6">
        <v>0</v>
      </c>
      <c r="T16" s="82">
        <v>0</v>
      </c>
      <c r="U16" s="82">
        <v>0</v>
      </c>
      <c r="V16" s="84">
        <v>0</v>
      </c>
      <c r="W16" s="2"/>
    </row>
    <row r="17" spans="1:23" ht="33" customHeight="1">
      <c r="A17" s="4" t="s">
        <v>4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82">
        <v>0</v>
      </c>
      <c r="N17" s="82">
        <v>0</v>
      </c>
      <c r="O17" s="83">
        <v>0</v>
      </c>
      <c r="P17" s="6">
        <v>0</v>
      </c>
      <c r="Q17" s="6">
        <v>0</v>
      </c>
      <c r="R17" s="6">
        <v>0</v>
      </c>
      <c r="S17" s="6">
        <v>0</v>
      </c>
      <c r="T17" s="82">
        <v>0</v>
      </c>
      <c r="U17" s="82">
        <v>0</v>
      </c>
      <c r="V17" s="84">
        <v>0</v>
      </c>
      <c r="W17" s="2"/>
    </row>
    <row r="18" spans="1:23" ht="33" customHeight="1" thickBot="1">
      <c r="A18" s="11" t="s">
        <v>25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82">
        <v>0</v>
      </c>
      <c r="N18" s="82">
        <v>0</v>
      </c>
      <c r="O18" s="83">
        <v>0</v>
      </c>
      <c r="P18" s="6">
        <v>0</v>
      </c>
      <c r="Q18" s="6">
        <v>0</v>
      </c>
      <c r="R18" s="6">
        <v>0</v>
      </c>
      <c r="S18" s="6">
        <v>0</v>
      </c>
      <c r="T18" s="82">
        <v>0</v>
      </c>
      <c r="U18" s="82">
        <v>0</v>
      </c>
      <c r="V18" s="84">
        <v>0</v>
      </c>
      <c r="W18" s="2"/>
    </row>
    <row r="19" spans="1:22" s="3" customFormat="1" ht="43.5" customHeight="1" thickBot="1" thickTop="1">
      <c r="A19" s="28" t="s">
        <v>7</v>
      </c>
      <c r="B19" s="37">
        <f>SUM(B7:B18)</f>
        <v>0</v>
      </c>
      <c r="C19" s="38">
        <f aca="true" t="shared" si="0" ref="C19:R19">SUM(C7:C18)</f>
        <v>0</v>
      </c>
      <c r="D19" s="38">
        <f t="shared" si="0"/>
        <v>0</v>
      </c>
      <c r="E19" s="38">
        <f t="shared" si="0"/>
        <v>0</v>
      </c>
      <c r="F19" s="38">
        <f t="shared" si="0"/>
        <v>0</v>
      </c>
      <c r="G19" s="38">
        <f t="shared" si="0"/>
        <v>0</v>
      </c>
      <c r="H19" s="38">
        <f t="shared" si="0"/>
        <v>0</v>
      </c>
      <c r="I19" s="38">
        <f t="shared" si="0"/>
        <v>0</v>
      </c>
      <c r="J19" s="38">
        <f>SUM(J7:J18)</f>
        <v>0</v>
      </c>
      <c r="K19" s="38">
        <f>SUM(K7:K18)</f>
        <v>0</v>
      </c>
      <c r="L19" s="38">
        <f t="shared" si="0"/>
        <v>0</v>
      </c>
      <c r="M19" s="39">
        <f t="shared" si="0"/>
        <v>0</v>
      </c>
      <c r="N19" s="39">
        <f>SUM(N7:N18)</f>
        <v>0</v>
      </c>
      <c r="O19" s="43">
        <f t="shared" si="0"/>
        <v>0</v>
      </c>
      <c r="P19" s="41">
        <f t="shared" si="0"/>
        <v>0</v>
      </c>
      <c r="Q19" s="41">
        <f t="shared" si="0"/>
        <v>0</v>
      </c>
      <c r="R19" s="41">
        <f t="shared" si="0"/>
        <v>0</v>
      </c>
      <c r="S19" s="41">
        <f>SUM(S7:S18)</f>
        <v>0</v>
      </c>
      <c r="T19" s="39">
        <f>SUM(T7:T18)</f>
        <v>0</v>
      </c>
      <c r="U19" s="39">
        <f>SUM(U7:U18)</f>
        <v>0</v>
      </c>
      <c r="V19" s="29">
        <f>SUM(V7:V18)</f>
        <v>0</v>
      </c>
    </row>
    <row r="25" ht="15.75">
      <c r="V25" s="5"/>
    </row>
  </sheetData>
  <sheetProtection/>
  <mergeCells count="22">
    <mergeCell ref="A1:M1"/>
    <mergeCell ref="A2:V2"/>
    <mergeCell ref="B3:O3"/>
    <mergeCell ref="P3:V3"/>
    <mergeCell ref="A4:A6"/>
    <mergeCell ref="B4:B6"/>
    <mergeCell ref="P4:P6"/>
    <mergeCell ref="Q4:S4"/>
    <mergeCell ref="D5:D6"/>
    <mergeCell ref="E5:K5"/>
    <mergeCell ref="V4:V6"/>
    <mergeCell ref="C5:C6"/>
    <mergeCell ref="T4:T6"/>
    <mergeCell ref="U4:U6"/>
    <mergeCell ref="L5:L6"/>
    <mergeCell ref="Q5:Q6"/>
    <mergeCell ref="N4:N6"/>
    <mergeCell ref="O4:O6"/>
    <mergeCell ref="C4:L4"/>
    <mergeCell ref="M4:M6"/>
    <mergeCell ref="R5:R6"/>
    <mergeCell ref="S5:S6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8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4F296"/>
    <pageSetUpPr fitToPage="1"/>
  </sheetPr>
  <dimension ref="A1:X25"/>
  <sheetViews>
    <sheetView zoomScale="70" zoomScaleNormal="70" zoomScaleSheetLayoutView="85"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8" sqref="B18:V18"/>
    </sheetView>
  </sheetViews>
  <sheetFormatPr defaultColWidth="0" defaultRowHeight="16.5"/>
  <cols>
    <col min="1" max="1" width="7.75390625" style="0" customWidth="1"/>
    <col min="2" max="2" width="4.75390625" style="0" customWidth="1"/>
    <col min="3" max="11" width="5.25390625" style="0" customWidth="1"/>
    <col min="12" max="12" width="6.25390625" style="0" customWidth="1"/>
    <col min="13" max="15" width="11.75390625" style="0" customWidth="1"/>
    <col min="16" max="16" width="4.75390625" style="0" customWidth="1"/>
    <col min="17" max="19" width="5.25390625" style="0" customWidth="1"/>
    <col min="20" max="22" width="11.75390625" style="0" customWidth="1"/>
    <col min="23" max="23" width="8.875" style="0" customWidth="1"/>
    <col min="24" max="16384" width="0" style="0" hidden="1" customWidth="1"/>
  </cols>
  <sheetData>
    <row r="1" spans="1:24" ht="34.5" customHeight="1">
      <c r="A1" s="108" t="s">
        <v>53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56" t="str">
        <f>'仁武'!N1</f>
        <v>111年</v>
      </c>
      <c r="O1" s="56" t="s">
        <v>82</v>
      </c>
      <c r="P1" s="55"/>
      <c r="Q1" s="55"/>
      <c r="R1" s="55"/>
      <c r="S1" s="55"/>
      <c r="T1" s="55"/>
      <c r="U1" s="55"/>
      <c r="V1" s="55"/>
      <c r="W1" s="16"/>
      <c r="X1" s="16"/>
    </row>
    <row r="2" spans="1:22" ht="28.5" customHeight="1" thickBot="1">
      <c r="A2" s="115" t="str">
        <f>'仁武'!A2</f>
        <v>(自111年1月1日至111年12月31日止)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</row>
    <row r="3" spans="1:22" s="3" customFormat="1" ht="24.75" customHeight="1">
      <c r="A3" s="9" t="s">
        <v>35</v>
      </c>
      <c r="B3" s="118" t="s">
        <v>41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20"/>
      <c r="O3" s="120"/>
      <c r="P3" s="117" t="s">
        <v>40</v>
      </c>
      <c r="Q3" s="118"/>
      <c r="R3" s="118"/>
      <c r="S3" s="118"/>
      <c r="T3" s="118"/>
      <c r="U3" s="118"/>
      <c r="V3" s="119"/>
    </row>
    <row r="4" spans="1:22" s="3" customFormat="1" ht="21.75" customHeight="1">
      <c r="A4" s="134" t="s">
        <v>34</v>
      </c>
      <c r="B4" s="110" t="s">
        <v>1</v>
      </c>
      <c r="C4" s="112" t="s">
        <v>9</v>
      </c>
      <c r="D4" s="113"/>
      <c r="E4" s="113"/>
      <c r="F4" s="113"/>
      <c r="G4" s="113"/>
      <c r="H4" s="113"/>
      <c r="I4" s="113"/>
      <c r="J4" s="113"/>
      <c r="K4" s="113"/>
      <c r="L4" s="114"/>
      <c r="M4" s="138" t="s">
        <v>33</v>
      </c>
      <c r="N4" s="138" t="s">
        <v>31</v>
      </c>
      <c r="O4" s="140" t="s">
        <v>29</v>
      </c>
      <c r="P4" s="131" t="s">
        <v>1</v>
      </c>
      <c r="Q4" s="112" t="s">
        <v>9</v>
      </c>
      <c r="R4" s="113"/>
      <c r="S4" s="114"/>
      <c r="T4" s="138" t="s">
        <v>30</v>
      </c>
      <c r="U4" s="138" t="s">
        <v>32</v>
      </c>
      <c r="V4" s="142" t="s">
        <v>28</v>
      </c>
    </row>
    <row r="5" spans="1:22" s="3" customFormat="1" ht="21.75" customHeight="1">
      <c r="A5" s="135"/>
      <c r="B5" s="137"/>
      <c r="C5" s="110" t="s">
        <v>10</v>
      </c>
      <c r="D5" s="110" t="s">
        <v>6</v>
      </c>
      <c r="E5" s="112" t="s">
        <v>11</v>
      </c>
      <c r="F5" s="113"/>
      <c r="G5" s="113"/>
      <c r="H5" s="113"/>
      <c r="I5" s="113"/>
      <c r="J5" s="113"/>
      <c r="K5" s="114"/>
      <c r="L5" s="110" t="s">
        <v>12</v>
      </c>
      <c r="M5" s="139"/>
      <c r="N5" s="139"/>
      <c r="O5" s="141"/>
      <c r="P5" s="132"/>
      <c r="Q5" s="110" t="s">
        <v>10</v>
      </c>
      <c r="R5" s="110" t="s">
        <v>13</v>
      </c>
      <c r="S5" s="110" t="s">
        <v>12</v>
      </c>
      <c r="T5" s="139"/>
      <c r="U5" s="139"/>
      <c r="V5" s="143"/>
    </row>
    <row r="6" spans="1:22" s="3" customFormat="1" ht="21" customHeight="1">
      <c r="A6" s="136"/>
      <c r="B6" s="111"/>
      <c r="C6" s="111"/>
      <c r="D6" s="111"/>
      <c r="E6" s="7" t="s">
        <v>5</v>
      </c>
      <c r="F6" s="7" t="s">
        <v>0</v>
      </c>
      <c r="G6" s="7" t="s">
        <v>14</v>
      </c>
      <c r="H6" s="7" t="s">
        <v>15</v>
      </c>
      <c r="I6" s="7" t="s">
        <v>16</v>
      </c>
      <c r="J6" s="7" t="s">
        <v>37</v>
      </c>
      <c r="K6" s="8" t="s">
        <v>8</v>
      </c>
      <c r="L6" s="111"/>
      <c r="M6" s="125"/>
      <c r="N6" s="125"/>
      <c r="O6" s="105"/>
      <c r="P6" s="133"/>
      <c r="Q6" s="111"/>
      <c r="R6" s="111"/>
      <c r="S6" s="111"/>
      <c r="T6" s="125"/>
      <c r="U6" s="125"/>
      <c r="V6" s="144"/>
    </row>
    <row r="7" spans="1:23" ht="33" customHeight="1">
      <c r="A7" s="4" t="s">
        <v>17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82">
        <v>0</v>
      </c>
      <c r="N7" s="82">
        <v>0</v>
      </c>
      <c r="O7" s="83">
        <v>0</v>
      </c>
      <c r="P7" s="6">
        <v>0</v>
      </c>
      <c r="Q7" s="6">
        <v>0</v>
      </c>
      <c r="R7" s="6">
        <v>0</v>
      </c>
      <c r="S7" s="6">
        <v>0</v>
      </c>
      <c r="T7" s="82">
        <v>0</v>
      </c>
      <c r="U7" s="82">
        <v>0</v>
      </c>
      <c r="V7" s="84">
        <v>0</v>
      </c>
      <c r="W7" s="2"/>
    </row>
    <row r="8" spans="1:23" ht="33" customHeight="1">
      <c r="A8" s="4" t="s">
        <v>18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82">
        <v>0</v>
      </c>
      <c r="N8" s="82">
        <v>0</v>
      </c>
      <c r="O8" s="83">
        <v>0</v>
      </c>
      <c r="P8" s="6">
        <v>0</v>
      </c>
      <c r="Q8" s="6">
        <v>0</v>
      </c>
      <c r="R8" s="6">
        <v>0</v>
      </c>
      <c r="S8" s="6">
        <v>0</v>
      </c>
      <c r="T8" s="82">
        <v>0</v>
      </c>
      <c r="U8" s="82">
        <v>0</v>
      </c>
      <c r="V8" s="84">
        <v>0</v>
      </c>
      <c r="W8" s="2"/>
    </row>
    <row r="9" spans="1:23" ht="33" customHeight="1">
      <c r="A9" s="4" t="s">
        <v>19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82">
        <v>0</v>
      </c>
      <c r="N9" s="82">
        <v>0</v>
      </c>
      <c r="O9" s="83">
        <v>0</v>
      </c>
      <c r="P9" s="6">
        <v>0</v>
      </c>
      <c r="Q9" s="6">
        <v>0</v>
      </c>
      <c r="R9" s="6">
        <v>0</v>
      </c>
      <c r="S9" s="6">
        <v>0</v>
      </c>
      <c r="T9" s="82">
        <v>0</v>
      </c>
      <c r="U9" s="82">
        <v>0</v>
      </c>
      <c r="V9" s="84">
        <v>0</v>
      </c>
      <c r="W9" s="2"/>
    </row>
    <row r="10" spans="1:23" ht="33" customHeight="1">
      <c r="A10" s="11" t="s">
        <v>20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82">
        <v>0</v>
      </c>
      <c r="N10" s="82">
        <v>0</v>
      </c>
      <c r="O10" s="83">
        <v>0</v>
      </c>
      <c r="P10" s="6">
        <v>0</v>
      </c>
      <c r="Q10" s="6">
        <v>0</v>
      </c>
      <c r="R10" s="6">
        <v>0</v>
      </c>
      <c r="S10" s="6">
        <v>0</v>
      </c>
      <c r="T10" s="82">
        <v>0</v>
      </c>
      <c r="U10" s="82">
        <v>0</v>
      </c>
      <c r="V10" s="84">
        <v>0</v>
      </c>
      <c r="W10" s="2"/>
    </row>
    <row r="11" spans="1:23" ht="33" customHeight="1">
      <c r="A11" s="4" t="s">
        <v>21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82">
        <v>0</v>
      </c>
      <c r="N11" s="82">
        <v>0</v>
      </c>
      <c r="O11" s="83">
        <v>0</v>
      </c>
      <c r="P11" s="6">
        <v>0</v>
      </c>
      <c r="Q11" s="6">
        <v>0</v>
      </c>
      <c r="R11" s="6">
        <v>0</v>
      </c>
      <c r="S11" s="6">
        <v>0</v>
      </c>
      <c r="T11" s="82">
        <v>0</v>
      </c>
      <c r="U11" s="82">
        <v>0</v>
      </c>
      <c r="V11" s="84">
        <v>0</v>
      </c>
      <c r="W11" s="2"/>
    </row>
    <row r="12" spans="1:23" ht="33" customHeight="1">
      <c r="A12" s="4" t="s">
        <v>22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82">
        <v>0</v>
      </c>
      <c r="N12" s="82">
        <v>0</v>
      </c>
      <c r="O12" s="83">
        <v>0</v>
      </c>
      <c r="P12" s="6">
        <v>0</v>
      </c>
      <c r="Q12" s="6">
        <v>0</v>
      </c>
      <c r="R12" s="6">
        <v>0</v>
      </c>
      <c r="S12" s="6">
        <v>0</v>
      </c>
      <c r="T12" s="82">
        <v>0</v>
      </c>
      <c r="U12" s="82">
        <v>0</v>
      </c>
      <c r="V12" s="84">
        <v>0</v>
      </c>
      <c r="W12" s="2"/>
    </row>
    <row r="13" spans="1:23" ht="33" customHeight="1">
      <c r="A13" s="11" t="s">
        <v>23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82">
        <v>0</v>
      </c>
      <c r="N13" s="82">
        <v>0</v>
      </c>
      <c r="O13" s="83">
        <v>0</v>
      </c>
      <c r="P13" s="6">
        <v>0</v>
      </c>
      <c r="Q13" s="6">
        <v>0</v>
      </c>
      <c r="R13" s="6">
        <v>0</v>
      </c>
      <c r="S13" s="6">
        <v>0</v>
      </c>
      <c r="T13" s="82">
        <v>0</v>
      </c>
      <c r="U13" s="82">
        <v>0</v>
      </c>
      <c r="V13" s="84">
        <v>0</v>
      </c>
      <c r="W13" s="1"/>
    </row>
    <row r="14" spans="1:23" ht="33" customHeight="1">
      <c r="A14" s="4" t="s">
        <v>24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82">
        <v>0</v>
      </c>
      <c r="N14" s="82">
        <v>0</v>
      </c>
      <c r="O14" s="83">
        <v>0</v>
      </c>
      <c r="P14" s="6">
        <v>0</v>
      </c>
      <c r="Q14" s="6">
        <v>0</v>
      </c>
      <c r="R14" s="6">
        <v>0</v>
      </c>
      <c r="S14" s="6">
        <v>0</v>
      </c>
      <c r="T14" s="82">
        <v>0</v>
      </c>
      <c r="U14" s="82">
        <v>0</v>
      </c>
      <c r="V14" s="84">
        <v>0</v>
      </c>
      <c r="W14" s="2"/>
    </row>
    <row r="15" spans="1:23" ht="33" customHeight="1">
      <c r="A15" s="4" t="s">
        <v>2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82">
        <v>0</v>
      </c>
      <c r="N15" s="82">
        <v>0</v>
      </c>
      <c r="O15" s="83">
        <v>0</v>
      </c>
      <c r="P15" s="6">
        <v>0</v>
      </c>
      <c r="Q15" s="6">
        <v>0</v>
      </c>
      <c r="R15" s="6">
        <v>0</v>
      </c>
      <c r="S15" s="6">
        <v>0</v>
      </c>
      <c r="T15" s="82">
        <v>0</v>
      </c>
      <c r="U15" s="82">
        <v>0</v>
      </c>
      <c r="V15" s="84">
        <v>0</v>
      </c>
      <c r="W15" s="2"/>
    </row>
    <row r="16" spans="1:23" ht="33" customHeight="1">
      <c r="A16" s="4" t="s">
        <v>3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82">
        <v>0</v>
      </c>
      <c r="N16" s="82">
        <v>0</v>
      </c>
      <c r="O16" s="83">
        <v>0</v>
      </c>
      <c r="P16" s="6">
        <v>0</v>
      </c>
      <c r="Q16" s="6">
        <v>0</v>
      </c>
      <c r="R16" s="6">
        <v>0</v>
      </c>
      <c r="S16" s="6">
        <v>0</v>
      </c>
      <c r="T16" s="82">
        <v>0</v>
      </c>
      <c r="U16" s="82">
        <v>0</v>
      </c>
      <c r="V16" s="84">
        <v>0</v>
      </c>
      <c r="W16" s="2"/>
    </row>
    <row r="17" spans="1:23" ht="33" customHeight="1">
      <c r="A17" s="4" t="s">
        <v>4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82">
        <v>0</v>
      </c>
      <c r="N17" s="82">
        <v>0</v>
      </c>
      <c r="O17" s="83">
        <v>0</v>
      </c>
      <c r="P17" s="6">
        <v>0</v>
      </c>
      <c r="Q17" s="6">
        <v>0</v>
      </c>
      <c r="R17" s="6">
        <v>0</v>
      </c>
      <c r="S17" s="6">
        <v>0</v>
      </c>
      <c r="T17" s="82">
        <v>0</v>
      </c>
      <c r="U17" s="82">
        <v>0</v>
      </c>
      <c r="V17" s="84">
        <v>0</v>
      </c>
      <c r="W17" s="2"/>
    </row>
    <row r="18" spans="1:23" ht="33" customHeight="1" thickBot="1">
      <c r="A18" s="11" t="s">
        <v>25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82">
        <v>0</v>
      </c>
      <c r="N18" s="82">
        <v>0</v>
      </c>
      <c r="O18" s="83">
        <v>0</v>
      </c>
      <c r="P18" s="6">
        <v>0</v>
      </c>
      <c r="Q18" s="6">
        <v>0</v>
      </c>
      <c r="R18" s="6">
        <v>0</v>
      </c>
      <c r="S18" s="6">
        <v>0</v>
      </c>
      <c r="T18" s="82">
        <v>0</v>
      </c>
      <c r="U18" s="82">
        <v>0</v>
      </c>
      <c r="V18" s="84">
        <v>0</v>
      </c>
      <c r="W18" s="2"/>
    </row>
    <row r="19" spans="1:22" s="3" customFormat="1" ht="43.5" customHeight="1" thickBot="1" thickTop="1">
      <c r="A19" s="28" t="s">
        <v>7</v>
      </c>
      <c r="B19" s="37">
        <f>SUM(B7:B18)</f>
        <v>0</v>
      </c>
      <c r="C19" s="38">
        <f aca="true" t="shared" si="0" ref="C19:R19">SUM(C7:C18)</f>
        <v>0</v>
      </c>
      <c r="D19" s="38">
        <f t="shared" si="0"/>
        <v>0</v>
      </c>
      <c r="E19" s="38">
        <f t="shared" si="0"/>
        <v>0</v>
      </c>
      <c r="F19" s="38">
        <f t="shared" si="0"/>
        <v>0</v>
      </c>
      <c r="G19" s="38">
        <f t="shared" si="0"/>
        <v>0</v>
      </c>
      <c r="H19" s="38">
        <f t="shared" si="0"/>
        <v>0</v>
      </c>
      <c r="I19" s="38">
        <f t="shared" si="0"/>
        <v>0</v>
      </c>
      <c r="J19" s="38">
        <f>SUM(J7:J18)</f>
        <v>0</v>
      </c>
      <c r="K19" s="38">
        <f>SUM(K7:K18)</f>
        <v>0</v>
      </c>
      <c r="L19" s="38">
        <f t="shared" si="0"/>
        <v>0</v>
      </c>
      <c r="M19" s="39">
        <f t="shared" si="0"/>
        <v>0</v>
      </c>
      <c r="N19" s="39">
        <f>SUM(N7:N18)</f>
        <v>0</v>
      </c>
      <c r="O19" s="43">
        <f t="shared" si="0"/>
        <v>0</v>
      </c>
      <c r="P19" s="41">
        <f t="shared" si="0"/>
        <v>0</v>
      </c>
      <c r="Q19" s="41">
        <f t="shared" si="0"/>
        <v>0</v>
      </c>
      <c r="R19" s="41">
        <f t="shared" si="0"/>
        <v>0</v>
      </c>
      <c r="S19" s="41">
        <f>SUM(S7:S18)</f>
        <v>0</v>
      </c>
      <c r="T19" s="39">
        <f>SUM(T7:T18)</f>
        <v>0</v>
      </c>
      <c r="U19" s="39">
        <f>SUM(U7:U18)</f>
        <v>0</v>
      </c>
      <c r="V19" s="29">
        <f>SUM(V7:V18)</f>
        <v>0</v>
      </c>
    </row>
    <row r="25" ht="15.75">
      <c r="V25" s="5"/>
    </row>
  </sheetData>
  <sheetProtection/>
  <mergeCells count="22">
    <mergeCell ref="A1:M1"/>
    <mergeCell ref="A2:V2"/>
    <mergeCell ref="B3:O3"/>
    <mergeCell ref="P3:V3"/>
    <mergeCell ref="A4:A6"/>
    <mergeCell ref="B4:B6"/>
    <mergeCell ref="P4:P6"/>
    <mergeCell ref="Q4:S4"/>
    <mergeCell ref="D5:D6"/>
    <mergeCell ref="E5:K5"/>
    <mergeCell ref="V4:V6"/>
    <mergeCell ref="C5:C6"/>
    <mergeCell ref="T4:T6"/>
    <mergeCell ref="U4:U6"/>
    <mergeCell ref="L5:L6"/>
    <mergeCell ref="Q5:Q6"/>
    <mergeCell ref="N4:N6"/>
    <mergeCell ref="O4:O6"/>
    <mergeCell ref="C4:L4"/>
    <mergeCell ref="M4:M6"/>
    <mergeCell ref="R5:R6"/>
    <mergeCell ref="S5:S6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8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40"/>
  <sheetViews>
    <sheetView tabSelected="1" zoomScale="85" zoomScaleNormal="85" zoomScalePageLayoutView="0" workbookViewId="0" topLeftCell="A1">
      <selection activeCell="M41" sqref="M41"/>
    </sheetView>
  </sheetViews>
  <sheetFormatPr defaultColWidth="0" defaultRowHeight="16.5"/>
  <cols>
    <col min="1" max="1" width="7.625" style="33" customWidth="1"/>
    <col min="2" max="5" width="5.375" style="0" customWidth="1"/>
    <col min="6" max="7" width="7.50390625" style="0" bestFit="1" customWidth="1"/>
    <col min="8" max="11" width="5.375" style="0" customWidth="1"/>
    <col min="12" max="12" width="8.25390625" style="0" bestFit="1" customWidth="1"/>
    <col min="13" max="13" width="15.00390625" style="17" bestFit="1" customWidth="1"/>
    <col min="14" max="14" width="13.625" style="0" customWidth="1"/>
    <col min="15" max="15" width="11.875" style="0" customWidth="1"/>
    <col min="16" max="16" width="5.25390625" style="53" customWidth="1"/>
    <col min="17" max="17" width="4.75390625" style="0" customWidth="1"/>
    <col min="18" max="19" width="5.75390625" style="0" customWidth="1"/>
    <col min="20" max="20" width="11.75390625" style="0" customWidth="1"/>
    <col min="21" max="21" width="12.375" style="0" customWidth="1"/>
    <col min="22" max="22" width="11.75390625" style="0" customWidth="1"/>
    <col min="23" max="23" width="9.75390625" style="0" customWidth="1"/>
    <col min="24" max="24" width="8.875" style="0" customWidth="1"/>
    <col min="25" max="16384" width="0" style="0" hidden="1" customWidth="1"/>
  </cols>
  <sheetData>
    <row r="1" spans="1:24" ht="33.75" customHeight="1">
      <c r="A1" s="145" t="s">
        <v>112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6"/>
      <c r="P1" s="146"/>
      <c r="Q1" s="146"/>
      <c r="R1" s="146"/>
      <c r="S1" s="146"/>
      <c r="T1" s="146"/>
      <c r="U1" s="146"/>
      <c r="V1" s="146"/>
      <c r="W1" s="146"/>
      <c r="X1" s="16"/>
    </row>
    <row r="2" spans="1:23" ht="28.5" customHeight="1" thickBot="1">
      <c r="A2" s="115" t="str">
        <f>'仁武'!A2</f>
        <v>(自111年1月1日至111年12月31日止)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2"/>
    </row>
    <row r="3" spans="1:23" s="35" customFormat="1" ht="36.75" customHeight="1">
      <c r="A3" s="34" t="s">
        <v>35</v>
      </c>
      <c r="B3" s="151" t="s">
        <v>41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3"/>
      <c r="O3" s="153"/>
      <c r="P3" s="154" t="s">
        <v>40</v>
      </c>
      <c r="Q3" s="155"/>
      <c r="R3" s="155"/>
      <c r="S3" s="155"/>
      <c r="T3" s="155"/>
      <c r="U3" s="155"/>
      <c r="V3" s="156"/>
      <c r="W3" s="147" t="s">
        <v>38</v>
      </c>
    </row>
    <row r="4" spans="1:23" s="3" customFormat="1" ht="24.75" customHeight="1">
      <c r="A4" s="159" t="s">
        <v>26</v>
      </c>
      <c r="B4" s="161" t="s">
        <v>1</v>
      </c>
      <c r="C4" s="171" t="s">
        <v>9</v>
      </c>
      <c r="D4" s="171"/>
      <c r="E4" s="171"/>
      <c r="F4" s="171"/>
      <c r="G4" s="171"/>
      <c r="H4" s="171"/>
      <c r="I4" s="171"/>
      <c r="J4" s="171"/>
      <c r="K4" s="171"/>
      <c r="L4" s="172"/>
      <c r="M4" s="168" t="s">
        <v>46</v>
      </c>
      <c r="N4" s="166" t="s">
        <v>48</v>
      </c>
      <c r="O4" s="173" t="s">
        <v>47</v>
      </c>
      <c r="P4" s="170" t="s">
        <v>1</v>
      </c>
      <c r="Q4" s="174" t="s">
        <v>9</v>
      </c>
      <c r="R4" s="174"/>
      <c r="S4" s="174"/>
      <c r="T4" s="169" t="s">
        <v>110</v>
      </c>
      <c r="U4" s="169" t="s">
        <v>46</v>
      </c>
      <c r="V4" s="158" t="s">
        <v>111</v>
      </c>
      <c r="W4" s="148"/>
    </row>
    <row r="5" spans="1:23" s="3" customFormat="1" ht="24.75" customHeight="1">
      <c r="A5" s="159"/>
      <c r="B5" s="161"/>
      <c r="C5" s="157" t="s">
        <v>10</v>
      </c>
      <c r="D5" s="149" t="s">
        <v>6</v>
      </c>
      <c r="E5" s="163" t="s">
        <v>11</v>
      </c>
      <c r="F5" s="164"/>
      <c r="G5" s="164"/>
      <c r="H5" s="164"/>
      <c r="I5" s="164"/>
      <c r="J5" s="164"/>
      <c r="K5" s="165"/>
      <c r="L5" s="157" t="s">
        <v>12</v>
      </c>
      <c r="M5" s="169"/>
      <c r="N5" s="167"/>
      <c r="O5" s="173"/>
      <c r="P5" s="170"/>
      <c r="Q5" s="157" t="s">
        <v>10</v>
      </c>
      <c r="R5" s="157" t="s">
        <v>13</v>
      </c>
      <c r="S5" s="157" t="s">
        <v>12</v>
      </c>
      <c r="T5" s="169"/>
      <c r="U5" s="169"/>
      <c r="V5" s="158"/>
      <c r="W5" s="148"/>
    </row>
    <row r="6" spans="1:23" s="3" customFormat="1" ht="28.5" customHeight="1">
      <c r="A6" s="160"/>
      <c r="B6" s="162"/>
      <c r="C6" s="157"/>
      <c r="D6" s="150"/>
      <c r="E6" s="7" t="s">
        <v>5</v>
      </c>
      <c r="F6" s="7" t="s">
        <v>0</v>
      </c>
      <c r="G6" s="7" t="s">
        <v>14</v>
      </c>
      <c r="H6" s="7" t="s">
        <v>15</v>
      </c>
      <c r="I6" s="7" t="s">
        <v>16</v>
      </c>
      <c r="J6" s="7" t="s">
        <v>37</v>
      </c>
      <c r="K6" s="47" t="s">
        <v>27</v>
      </c>
      <c r="L6" s="150"/>
      <c r="M6" s="169"/>
      <c r="N6" s="168"/>
      <c r="O6" s="173"/>
      <c r="P6" s="170"/>
      <c r="Q6" s="157"/>
      <c r="R6" s="157"/>
      <c r="S6" s="157"/>
      <c r="T6" s="169"/>
      <c r="U6" s="169"/>
      <c r="V6" s="158"/>
      <c r="W6" s="148"/>
    </row>
    <row r="7" spans="1:23" s="3" customFormat="1" ht="28.5" customHeight="1">
      <c r="A7" s="31" t="s">
        <v>83</v>
      </c>
      <c r="B7" s="57">
        <f>'仁武'!B19</f>
        <v>10</v>
      </c>
      <c r="C7" s="57">
        <f>'仁武'!C19</f>
        <v>22</v>
      </c>
      <c r="D7" s="57">
        <f>'仁武'!D19</f>
        <v>0</v>
      </c>
      <c r="E7" s="57">
        <f>'仁武'!E19</f>
        <v>0</v>
      </c>
      <c r="F7" s="57">
        <f>'仁武'!F19</f>
        <v>345</v>
      </c>
      <c r="G7" s="57">
        <f>'仁武'!G19</f>
        <v>516</v>
      </c>
      <c r="H7" s="57">
        <f>'仁武'!H19</f>
        <v>0</v>
      </c>
      <c r="I7" s="57">
        <f>'仁武'!I19</f>
        <v>0</v>
      </c>
      <c r="J7" s="57">
        <f>'仁武'!J19</f>
        <v>0</v>
      </c>
      <c r="K7" s="57">
        <f>'仁武'!K19</f>
        <v>0</v>
      </c>
      <c r="L7" s="92">
        <f>'仁武'!L19</f>
        <v>883</v>
      </c>
      <c r="M7" s="91">
        <f>'仁武'!M19</f>
        <v>111642.73</v>
      </c>
      <c r="N7" s="91">
        <f>'仁武'!N19</f>
        <v>116935.39</v>
      </c>
      <c r="O7" s="98">
        <f>'仁武'!O19</f>
        <v>1005500</v>
      </c>
      <c r="P7" s="6">
        <f>'仁武'!P19</f>
        <v>12</v>
      </c>
      <c r="Q7" s="57">
        <f>'仁武'!Q19</f>
        <v>0</v>
      </c>
      <c r="R7" s="57">
        <f>'仁武'!R19</f>
        <v>176</v>
      </c>
      <c r="S7" s="74">
        <f>'仁武'!S19</f>
        <v>176</v>
      </c>
      <c r="T7" s="91">
        <f>'仁武'!T19</f>
        <v>16491.99</v>
      </c>
      <c r="U7" s="91">
        <f>'仁武'!U19</f>
        <v>43605.35</v>
      </c>
      <c r="V7" s="92">
        <f>'仁武'!V19</f>
        <v>361500</v>
      </c>
      <c r="W7" s="60"/>
    </row>
    <row r="8" spans="1:23" s="3" customFormat="1" ht="28.5" customHeight="1">
      <c r="A8" s="31" t="s">
        <v>84</v>
      </c>
      <c r="B8" s="57">
        <f>'大社'!B19</f>
        <v>6</v>
      </c>
      <c r="C8" s="57">
        <f>'大社'!C19</f>
        <v>0</v>
      </c>
      <c r="D8" s="57">
        <f>'大社'!D19</f>
        <v>0</v>
      </c>
      <c r="E8" s="57">
        <f>'大社'!E19</f>
        <v>0</v>
      </c>
      <c r="F8" s="57">
        <f>'大社'!F19</f>
        <v>156</v>
      </c>
      <c r="G8" s="57">
        <f>'大社'!G19</f>
        <v>43</v>
      </c>
      <c r="H8" s="57">
        <f>'大社'!H19</f>
        <v>0</v>
      </c>
      <c r="I8" s="57">
        <f>'大社'!I19</f>
        <v>0</v>
      </c>
      <c r="J8" s="57">
        <f>'大社'!J19</f>
        <v>0</v>
      </c>
      <c r="K8" s="57">
        <f>'大社'!K19</f>
        <v>0</v>
      </c>
      <c r="L8" s="76">
        <f>'大社'!L19</f>
        <v>199</v>
      </c>
      <c r="M8" s="91">
        <f>'大社'!M19</f>
        <v>16672.17</v>
      </c>
      <c r="N8" s="91">
        <f>'大社'!N19</f>
        <v>17762.420000000002</v>
      </c>
      <c r="O8" s="98">
        <f>'大社'!O19</f>
        <v>120200</v>
      </c>
      <c r="P8" s="6">
        <f>'大社'!P19</f>
        <v>4</v>
      </c>
      <c r="Q8" s="57">
        <f>'大社'!Q19</f>
        <v>0</v>
      </c>
      <c r="R8" s="57">
        <f>'大社'!R19</f>
        <v>68</v>
      </c>
      <c r="S8" s="74">
        <f>'大社'!S19</f>
        <v>68</v>
      </c>
      <c r="T8" s="91">
        <f>'大社'!T19</f>
        <v>5512.77</v>
      </c>
      <c r="U8" s="91">
        <f>'大社'!U19</f>
        <v>12596.32</v>
      </c>
      <c r="V8" s="92">
        <f>'大社'!V19</f>
        <v>96500</v>
      </c>
      <c r="W8" s="60"/>
    </row>
    <row r="9" spans="1:23" s="3" customFormat="1" ht="28.5" customHeight="1">
      <c r="A9" s="31" t="s">
        <v>85</v>
      </c>
      <c r="B9" s="57">
        <f>'岡山'!B19</f>
        <v>7</v>
      </c>
      <c r="C9" s="57">
        <f>'岡山'!C19</f>
        <v>18</v>
      </c>
      <c r="D9" s="57">
        <f>'岡山'!D19</f>
        <v>0</v>
      </c>
      <c r="E9" s="57">
        <f>'岡山'!E19</f>
        <v>41</v>
      </c>
      <c r="F9" s="57">
        <f>'岡山'!F19</f>
        <v>226</v>
      </c>
      <c r="G9" s="57">
        <f>'岡山'!G19</f>
        <v>400</v>
      </c>
      <c r="H9" s="57">
        <f>'岡山'!H19</f>
        <v>27</v>
      </c>
      <c r="I9" s="57">
        <f>'岡山'!I19</f>
        <v>0</v>
      </c>
      <c r="J9" s="57">
        <f>'岡山'!J19</f>
        <v>0</v>
      </c>
      <c r="K9" s="57">
        <f>'岡山'!K19</f>
        <v>0</v>
      </c>
      <c r="L9" s="92">
        <f>'岡山'!L19</f>
        <v>712</v>
      </c>
      <c r="M9" s="91">
        <f>'岡山'!M19</f>
        <v>88962.43000000001</v>
      </c>
      <c r="N9" s="91">
        <f>'岡山'!N19</f>
        <v>92971.33</v>
      </c>
      <c r="O9" s="98">
        <f>'岡山'!O19</f>
        <v>848000</v>
      </c>
      <c r="P9" s="6">
        <f>'岡山'!P19</f>
        <v>4</v>
      </c>
      <c r="Q9" s="57">
        <f>'岡山'!Q19</f>
        <v>10</v>
      </c>
      <c r="R9" s="57">
        <f>'岡山'!R19</f>
        <v>46</v>
      </c>
      <c r="S9" s="74">
        <f>'岡山'!S19</f>
        <v>56</v>
      </c>
      <c r="T9" s="91">
        <f>'岡山'!T19</f>
        <v>7912.97</v>
      </c>
      <c r="U9" s="91">
        <f>'岡山'!U19</f>
        <v>13786.16</v>
      </c>
      <c r="V9" s="92">
        <f>'岡山'!V19</f>
        <v>110600</v>
      </c>
      <c r="W9" s="60"/>
    </row>
    <row r="10" spans="1:23" s="3" customFormat="1" ht="28.5" customHeight="1">
      <c r="A10" s="31" t="s">
        <v>86</v>
      </c>
      <c r="B10" s="57">
        <f>'路竹'!B19</f>
        <v>1</v>
      </c>
      <c r="C10" s="57">
        <f>'路竹'!C19</f>
        <v>0</v>
      </c>
      <c r="D10" s="57">
        <f>'路竹'!D19</f>
        <v>0</v>
      </c>
      <c r="E10" s="57">
        <f>'路竹'!E19</f>
        <v>0</v>
      </c>
      <c r="F10" s="57">
        <f>'路竹'!F19</f>
        <v>12</v>
      </c>
      <c r="G10" s="57">
        <f>'路竹'!G19</f>
        <v>4</v>
      </c>
      <c r="H10" s="57">
        <f>'路竹'!H19</f>
        <v>0</v>
      </c>
      <c r="I10" s="57">
        <f>'路竹'!I19</f>
        <v>0</v>
      </c>
      <c r="J10" s="57">
        <f>'路竹'!J19</f>
        <v>0</v>
      </c>
      <c r="K10" s="57">
        <f>'路竹'!K19</f>
        <v>0</v>
      </c>
      <c r="L10" s="76">
        <f>'路竹'!L19</f>
        <v>16</v>
      </c>
      <c r="M10" s="91">
        <f>'路竹'!M19</f>
        <v>1322.19</v>
      </c>
      <c r="N10" s="91">
        <f>'路竹'!N19</f>
        <v>1421.79</v>
      </c>
      <c r="O10" s="98">
        <f>'路竹'!O19</f>
        <v>9000</v>
      </c>
      <c r="P10" s="6">
        <f>'路竹'!P19</f>
        <v>1</v>
      </c>
      <c r="Q10" s="57">
        <f>'路竹'!Q19</f>
        <v>0</v>
      </c>
      <c r="R10" s="57">
        <f>'路竹'!R19</f>
        <v>4</v>
      </c>
      <c r="S10" s="74">
        <f>'路竹'!S19</f>
        <v>4</v>
      </c>
      <c r="T10" s="91">
        <f>'路竹'!T19</f>
        <v>278.32</v>
      </c>
      <c r="U10" s="91">
        <f>'路竹'!U19</f>
        <v>651.31</v>
      </c>
      <c r="V10" s="92">
        <f>'路竹'!V19</f>
        <v>6000</v>
      </c>
      <c r="W10" s="60"/>
    </row>
    <row r="11" spans="1:23" s="3" customFormat="1" ht="28.5" customHeight="1">
      <c r="A11" s="31" t="s">
        <v>87</v>
      </c>
      <c r="B11" s="57">
        <f>'阿蓮'!B19</f>
        <v>0</v>
      </c>
      <c r="C11" s="57">
        <f>'阿蓮'!C19</f>
        <v>0</v>
      </c>
      <c r="D11" s="57">
        <f>'阿蓮'!D19</f>
        <v>0</v>
      </c>
      <c r="E11" s="57">
        <f>'阿蓮'!E19</f>
        <v>0</v>
      </c>
      <c r="F11" s="57">
        <f>'阿蓮'!F19</f>
        <v>0</v>
      </c>
      <c r="G11" s="57">
        <f>'阿蓮'!G19</f>
        <v>0</v>
      </c>
      <c r="H11" s="57">
        <f>'阿蓮'!H19</f>
        <v>0</v>
      </c>
      <c r="I11" s="57">
        <f>'阿蓮'!I19</f>
        <v>0</v>
      </c>
      <c r="J11" s="57">
        <f>'阿蓮'!J19</f>
        <v>0</v>
      </c>
      <c r="K11" s="57">
        <f>'阿蓮'!K19</f>
        <v>0</v>
      </c>
      <c r="L11" s="76">
        <f>'阿蓮'!L19</f>
        <v>0</v>
      </c>
      <c r="M11" s="70">
        <f>'阿蓮'!M19</f>
        <v>0</v>
      </c>
      <c r="N11" s="70">
        <f>'阿蓮'!N19</f>
        <v>0</v>
      </c>
      <c r="O11" s="85">
        <f>'阿蓮'!O19</f>
        <v>0</v>
      </c>
      <c r="P11" s="6">
        <f>'阿蓮'!P19</f>
        <v>1</v>
      </c>
      <c r="Q11" s="57">
        <f>'阿蓮'!Q19</f>
        <v>3</v>
      </c>
      <c r="R11" s="57">
        <f>'阿蓮'!R19</f>
        <v>3</v>
      </c>
      <c r="S11" s="74">
        <f>'阿蓮'!S19</f>
        <v>6</v>
      </c>
      <c r="T11" s="91">
        <f>'阿蓮'!T19</f>
        <v>676</v>
      </c>
      <c r="U11" s="91">
        <f>'阿蓮'!U19</f>
        <v>1616.28</v>
      </c>
      <c r="V11" s="92">
        <f>'阿蓮'!V19</f>
        <v>8000</v>
      </c>
      <c r="W11" s="60"/>
    </row>
    <row r="12" spans="1:23" s="3" customFormat="1" ht="28.5" customHeight="1">
      <c r="A12" s="31" t="s">
        <v>88</v>
      </c>
      <c r="B12" s="57">
        <f>'田寮'!B19</f>
        <v>0</v>
      </c>
      <c r="C12" s="57">
        <f>'田寮'!C19</f>
        <v>0</v>
      </c>
      <c r="D12" s="57">
        <f>'田寮'!D19</f>
        <v>0</v>
      </c>
      <c r="E12" s="57">
        <f>'田寮'!E19</f>
        <v>0</v>
      </c>
      <c r="F12" s="57">
        <f>'田寮'!F19</f>
        <v>0</v>
      </c>
      <c r="G12" s="57">
        <f>'田寮'!G19</f>
        <v>0</v>
      </c>
      <c r="H12" s="57">
        <f>'田寮'!H19</f>
        <v>0</v>
      </c>
      <c r="I12" s="57">
        <f>'田寮'!I19</f>
        <v>0</v>
      </c>
      <c r="J12" s="57">
        <f>'田寮'!J19</f>
        <v>0</v>
      </c>
      <c r="K12" s="57">
        <f>'田寮'!K19</f>
        <v>0</v>
      </c>
      <c r="L12" s="76">
        <f>'田寮'!L19</f>
        <v>0</v>
      </c>
      <c r="M12" s="70">
        <f>'田寮'!M19</f>
        <v>0</v>
      </c>
      <c r="N12" s="70">
        <f>'田寮'!N19</f>
        <v>0</v>
      </c>
      <c r="O12" s="85">
        <f>'田寮'!O19</f>
        <v>0</v>
      </c>
      <c r="P12" s="6">
        <f>'田寮'!P19</f>
        <v>0</v>
      </c>
      <c r="Q12" s="57">
        <f>'田寮'!Q19</f>
        <v>0</v>
      </c>
      <c r="R12" s="57">
        <f>'田寮'!R19</f>
        <v>0</v>
      </c>
      <c r="S12" s="74">
        <f>'田寮'!S19</f>
        <v>0</v>
      </c>
      <c r="T12" s="70">
        <f>'田寮'!T19</f>
        <v>0</v>
      </c>
      <c r="U12" s="70">
        <f>'田寮'!U19</f>
        <v>0</v>
      </c>
      <c r="V12" s="72">
        <f>'田寮'!V19</f>
        <v>0</v>
      </c>
      <c r="W12" s="60"/>
    </row>
    <row r="13" spans="1:23" s="3" customFormat="1" ht="28.5" customHeight="1">
      <c r="A13" s="31" t="s">
        <v>89</v>
      </c>
      <c r="B13" s="57">
        <f>'燕巢'!B19</f>
        <v>3</v>
      </c>
      <c r="C13" s="57">
        <f>'燕巢'!C19</f>
        <v>0</v>
      </c>
      <c r="D13" s="57">
        <f>'燕巢'!D19</f>
        <v>0</v>
      </c>
      <c r="E13" s="57">
        <f>'燕巢'!E19</f>
        <v>0</v>
      </c>
      <c r="F13" s="57">
        <f>'燕巢'!F19</f>
        <v>206</v>
      </c>
      <c r="G13" s="57">
        <f>'燕巢'!G19</f>
        <v>154</v>
      </c>
      <c r="H13" s="57">
        <f>'燕巢'!H19</f>
        <v>0</v>
      </c>
      <c r="I13" s="57">
        <f>'燕巢'!I19</f>
        <v>0</v>
      </c>
      <c r="J13" s="57">
        <f>'燕巢'!J19</f>
        <v>0</v>
      </c>
      <c r="K13" s="57">
        <f>'燕巢'!K19</f>
        <v>0</v>
      </c>
      <c r="L13" s="76">
        <f>'燕巢'!L19</f>
        <v>360</v>
      </c>
      <c r="M13" s="91">
        <f>'燕巢'!M19</f>
        <v>37651.38</v>
      </c>
      <c r="N13" s="91">
        <f>'燕巢'!N19</f>
        <v>38780.46</v>
      </c>
      <c r="O13" s="98">
        <f>'燕巢'!O19</f>
        <v>337000</v>
      </c>
      <c r="P13" s="6">
        <f>'燕巢'!P19</f>
        <v>6</v>
      </c>
      <c r="Q13" s="57">
        <f>'燕巢'!Q19</f>
        <v>0</v>
      </c>
      <c r="R13" s="57">
        <f>'燕巢'!R19</f>
        <v>53</v>
      </c>
      <c r="S13" s="74">
        <f>'燕巢'!S19</f>
        <v>53</v>
      </c>
      <c r="T13" s="91">
        <f>'燕巢'!T19</f>
        <v>5070.2300000000005</v>
      </c>
      <c r="U13" s="91">
        <f>'燕巢'!U19</f>
        <v>9598.01</v>
      </c>
      <c r="V13" s="92">
        <f>'燕巢'!V19</f>
        <v>89100</v>
      </c>
      <c r="W13" s="60"/>
    </row>
    <row r="14" spans="1:23" s="3" customFormat="1" ht="28.5" customHeight="1">
      <c r="A14" s="31" t="s">
        <v>90</v>
      </c>
      <c r="B14" s="57">
        <f>'橋頭'!B19</f>
        <v>4</v>
      </c>
      <c r="C14" s="57">
        <f>'橋頭'!C19</f>
        <v>22</v>
      </c>
      <c r="D14" s="57">
        <f>'橋頭'!D19</f>
        <v>0</v>
      </c>
      <c r="E14" s="57">
        <f>'橋頭'!E19</f>
        <v>223</v>
      </c>
      <c r="F14" s="57">
        <f>'橋頭'!F19</f>
        <v>534</v>
      </c>
      <c r="G14" s="57">
        <f>'橋頭'!G19</f>
        <v>463</v>
      </c>
      <c r="H14" s="57">
        <f>'橋頭'!H19</f>
        <v>0</v>
      </c>
      <c r="I14" s="57">
        <f>'橋頭'!I19</f>
        <v>0</v>
      </c>
      <c r="J14" s="57">
        <f>'橋頭'!J19</f>
        <v>0</v>
      </c>
      <c r="K14" s="57">
        <f>'橋頭'!K19</f>
        <v>0</v>
      </c>
      <c r="L14" s="92">
        <f>'橋頭'!L19</f>
        <v>1242</v>
      </c>
      <c r="M14" s="91">
        <f>'橋頭'!M19</f>
        <v>129356.45</v>
      </c>
      <c r="N14" s="91">
        <f>'橋頭'!N19</f>
        <v>136415.53</v>
      </c>
      <c r="O14" s="98">
        <f>'橋頭'!O19</f>
        <v>1318647</v>
      </c>
      <c r="P14" s="6">
        <f>'橋頭'!P19</f>
        <v>3</v>
      </c>
      <c r="Q14" s="57">
        <f>'橋頭'!Q19</f>
        <v>0</v>
      </c>
      <c r="R14" s="57">
        <f>'橋頭'!R19</f>
        <v>19</v>
      </c>
      <c r="S14" s="74">
        <f>'橋頭'!S19</f>
        <v>19</v>
      </c>
      <c r="T14" s="91">
        <f>'橋頭'!T19</f>
        <v>1938.77</v>
      </c>
      <c r="U14" s="91">
        <f>'橋頭'!U19</f>
        <v>3742.39</v>
      </c>
      <c r="V14" s="92">
        <f>'橋頭'!V19</f>
        <v>30900</v>
      </c>
      <c r="W14" s="60"/>
    </row>
    <row r="15" spans="1:23" s="3" customFormat="1" ht="28.5" customHeight="1">
      <c r="A15" s="31" t="s">
        <v>91</v>
      </c>
      <c r="B15" s="57">
        <f>'梓官'!B19</f>
        <v>2</v>
      </c>
      <c r="C15" s="57">
        <f>'梓官'!C19</f>
        <v>0</v>
      </c>
      <c r="D15" s="57">
        <f>'梓官'!D19</f>
        <v>0</v>
      </c>
      <c r="E15" s="57">
        <f>'梓官'!E19</f>
        <v>0</v>
      </c>
      <c r="F15" s="57">
        <f>'梓官'!F19</f>
        <v>13</v>
      </c>
      <c r="G15" s="57">
        <f>'梓官'!G19</f>
        <v>40</v>
      </c>
      <c r="H15" s="57">
        <f>'梓官'!H19</f>
        <v>0</v>
      </c>
      <c r="I15" s="57">
        <f>'梓官'!I19</f>
        <v>0</v>
      </c>
      <c r="J15" s="57">
        <f>'梓官'!J19</f>
        <v>0</v>
      </c>
      <c r="K15" s="57">
        <f>'梓官'!K19</f>
        <v>0</v>
      </c>
      <c r="L15" s="76">
        <f>'梓官'!L19</f>
        <v>53</v>
      </c>
      <c r="M15" s="91">
        <f>'梓官'!M19</f>
        <v>4480.799999999999</v>
      </c>
      <c r="N15" s="91">
        <f>'梓官'!N19</f>
        <v>4779</v>
      </c>
      <c r="O15" s="98">
        <f>'梓官'!O19</f>
        <v>40000</v>
      </c>
      <c r="P15" s="6">
        <f>'梓官'!P19</f>
        <v>5</v>
      </c>
      <c r="Q15" s="57">
        <f>'梓官'!Q19</f>
        <v>0</v>
      </c>
      <c r="R15" s="57">
        <f>'梓官'!R19</f>
        <v>167</v>
      </c>
      <c r="S15" s="74">
        <f>'梓官'!S19</f>
        <v>167</v>
      </c>
      <c r="T15" s="91">
        <f>'梓官'!T19</f>
        <v>16016.65</v>
      </c>
      <c r="U15" s="91">
        <f>'梓官'!U19</f>
        <v>28077.83</v>
      </c>
      <c r="V15" s="92">
        <f>'梓官'!V19</f>
        <v>175500</v>
      </c>
      <c r="W15" s="60"/>
    </row>
    <row r="16" spans="1:23" s="3" customFormat="1" ht="28.5" customHeight="1">
      <c r="A16" s="31" t="s">
        <v>92</v>
      </c>
      <c r="B16" s="57">
        <f>'彌陀'!B19</f>
        <v>0</v>
      </c>
      <c r="C16" s="57">
        <f>'彌陀'!C19</f>
        <v>0</v>
      </c>
      <c r="D16" s="57">
        <f>'彌陀'!D19</f>
        <v>0</v>
      </c>
      <c r="E16" s="57">
        <f>'彌陀'!E19</f>
        <v>0</v>
      </c>
      <c r="F16" s="57">
        <f>'彌陀'!F19</f>
        <v>0</v>
      </c>
      <c r="G16" s="57">
        <f>'彌陀'!G19</f>
        <v>0</v>
      </c>
      <c r="H16" s="57">
        <f>'彌陀'!H19</f>
        <v>0</v>
      </c>
      <c r="I16" s="57">
        <f>'彌陀'!I19</f>
        <v>0</v>
      </c>
      <c r="J16" s="57">
        <f>'彌陀'!J19</f>
        <v>0</v>
      </c>
      <c r="K16" s="57">
        <f>'彌陀'!K19</f>
        <v>0</v>
      </c>
      <c r="L16" s="76">
        <f>'彌陀'!L19</f>
        <v>0</v>
      </c>
      <c r="M16" s="70">
        <f>'彌陀'!M19</f>
        <v>0</v>
      </c>
      <c r="N16" s="70">
        <f>'彌陀'!N19</f>
        <v>0</v>
      </c>
      <c r="O16" s="85">
        <f>'彌陀'!O19</f>
        <v>0</v>
      </c>
      <c r="P16" s="6">
        <f>'彌陀'!P19</f>
        <v>0</v>
      </c>
      <c r="Q16" s="57">
        <f>'彌陀'!Q19</f>
        <v>0</v>
      </c>
      <c r="R16" s="57">
        <f>'彌陀'!R19</f>
        <v>0</v>
      </c>
      <c r="S16" s="74">
        <f>'彌陀'!S19</f>
        <v>0</v>
      </c>
      <c r="T16" s="70">
        <f>'彌陀'!T19</f>
        <v>0</v>
      </c>
      <c r="U16" s="70">
        <f>'彌陀'!U19</f>
        <v>0</v>
      </c>
      <c r="V16" s="72">
        <f>'彌陀'!V19</f>
        <v>0</v>
      </c>
      <c r="W16" s="60"/>
    </row>
    <row r="17" spans="1:23" s="3" customFormat="1" ht="28.5" customHeight="1">
      <c r="A17" s="31" t="s">
        <v>93</v>
      </c>
      <c r="B17" s="57">
        <f>'永安'!B19</f>
        <v>0</v>
      </c>
      <c r="C17" s="57">
        <f>'永安'!C19</f>
        <v>0</v>
      </c>
      <c r="D17" s="57">
        <f>'永安'!D19</f>
        <v>0</v>
      </c>
      <c r="E17" s="57">
        <f>'永安'!E19</f>
        <v>0</v>
      </c>
      <c r="F17" s="57">
        <f>'永安'!F19</f>
        <v>0</v>
      </c>
      <c r="G17" s="57">
        <f>'永安'!G19</f>
        <v>0</v>
      </c>
      <c r="H17" s="57">
        <f>'永安'!H19</f>
        <v>0</v>
      </c>
      <c r="I17" s="57">
        <f>'永安'!I19</f>
        <v>0</v>
      </c>
      <c r="J17" s="57">
        <f>'永安'!J19</f>
        <v>0</v>
      </c>
      <c r="K17" s="57">
        <f>'永安'!K19</f>
        <v>0</v>
      </c>
      <c r="L17" s="76">
        <f>'永安'!L19</f>
        <v>0</v>
      </c>
      <c r="M17" s="70">
        <f>'永安'!M19</f>
        <v>0</v>
      </c>
      <c r="N17" s="70">
        <f>'永安'!N19</f>
        <v>0</v>
      </c>
      <c r="O17" s="85">
        <f>'永安'!O19</f>
        <v>0</v>
      </c>
      <c r="P17" s="6">
        <f>'永安'!P19</f>
        <v>0</v>
      </c>
      <c r="Q17" s="57">
        <f>'永安'!Q19</f>
        <v>0</v>
      </c>
      <c r="R17" s="57">
        <f>'永安'!R19</f>
        <v>0</v>
      </c>
      <c r="S17" s="74">
        <f>'永安'!S19</f>
        <v>0</v>
      </c>
      <c r="T17" s="70">
        <f>'永安'!T19</f>
        <v>0</v>
      </c>
      <c r="U17" s="70">
        <f>'永安'!U19</f>
        <v>0</v>
      </c>
      <c r="V17" s="72">
        <f>'永安'!V19</f>
        <v>0</v>
      </c>
      <c r="W17" s="60"/>
    </row>
    <row r="18" spans="1:23" s="3" customFormat="1" ht="28.5" customHeight="1">
      <c r="A18" s="31" t="s">
        <v>94</v>
      </c>
      <c r="B18" s="57">
        <f>'湖內'!B19</f>
        <v>0</v>
      </c>
      <c r="C18" s="57">
        <f>'湖內'!C19</f>
        <v>0</v>
      </c>
      <c r="D18" s="57">
        <f>'湖內'!D19</f>
        <v>0</v>
      </c>
      <c r="E18" s="57">
        <f>'湖內'!E19</f>
        <v>0</v>
      </c>
      <c r="F18" s="57">
        <f>'湖內'!F19</f>
        <v>0</v>
      </c>
      <c r="G18" s="57">
        <f>'湖內'!G19</f>
        <v>0</v>
      </c>
      <c r="H18" s="57">
        <f>'湖內'!H19</f>
        <v>0</v>
      </c>
      <c r="I18" s="57">
        <f>'湖內'!I19</f>
        <v>0</v>
      </c>
      <c r="J18" s="57">
        <f>'湖內'!J19</f>
        <v>0</v>
      </c>
      <c r="K18" s="57">
        <f>'湖內'!K19</f>
        <v>0</v>
      </c>
      <c r="L18" s="76">
        <f>'湖內'!L19</f>
        <v>0</v>
      </c>
      <c r="M18" s="70">
        <f>'湖內'!M19</f>
        <v>0</v>
      </c>
      <c r="N18" s="70">
        <f>'湖內'!N19</f>
        <v>0</v>
      </c>
      <c r="O18" s="85">
        <f>'湖內'!O19</f>
        <v>0</v>
      </c>
      <c r="P18" s="6">
        <f>'湖內'!P19</f>
        <v>0</v>
      </c>
      <c r="Q18" s="57">
        <f>'湖內'!Q19</f>
        <v>0</v>
      </c>
      <c r="R18" s="57">
        <f>'湖內'!R19</f>
        <v>0</v>
      </c>
      <c r="S18" s="74">
        <f>'湖內'!S19</f>
        <v>0</v>
      </c>
      <c r="T18" s="70">
        <f>'湖內'!T19</f>
        <v>0</v>
      </c>
      <c r="U18" s="70">
        <f>'湖內'!U19</f>
        <v>0</v>
      </c>
      <c r="V18" s="72">
        <f>'湖內'!V19</f>
        <v>0</v>
      </c>
      <c r="W18" s="60"/>
    </row>
    <row r="19" spans="1:23" s="3" customFormat="1" ht="28.5" customHeight="1">
      <c r="A19" s="31" t="s">
        <v>95</v>
      </c>
      <c r="B19" s="57">
        <f>'鳳山'!B19</f>
        <v>11</v>
      </c>
      <c r="C19" s="57">
        <f>'鳳山'!C19</f>
        <v>30</v>
      </c>
      <c r="D19" s="57">
        <f>'鳳山'!D19</f>
        <v>0</v>
      </c>
      <c r="E19" s="57">
        <f>'鳳山'!E19</f>
        <v>14</v>
      </c>
      <c r="F19" s="57">
        <f>'鳳山'!F19</f>
        <v>748</v>
      </c>
      <c r="G19" s="57">
        <f>'鳳山'!G19</f>
        <v>709</v>
      </c>
      <c r="H19" s="57">
        <f>'鳳山'!H19</f>
        <v>56</v>
      </c>
      <c r="I19" s="57">
        <f>'鳳山'!I19</f>
        <v>0</v>
      </c>
      <c r="J19" s="57">
        <f>'鳳山'!J19</f>
        <v>0</v>
      </c>
      <c r="K19" s="57">
        <f>'鳳山'!K19</f>
        <v>0</v>
      </c>
      <c r="L19" s="92">
        <f>'鳳山'!L19</f>
        <v>1557</v>
      </c>
      <c r="M19" s="91">
        <f>'鳳山'!M19</f>
        <v>182779.32</v>
      </c>
      <c r="N19" s="91">
        <f>'鳳山'!N19</f>
        <v>191643.27</v>
      </c>
      <c r="O19" s="98">
        <f>'鳳山'!O19</f>
        <v>1628216</v>
      </c>
      <c r="P19" s="6">
        <f>'鳳山'!P19</f>
        <v>8</v>
      </c>
      <c r="Q19" s="57">
        <f>'鳳山'!Q19</f>
        <v>5</v>
      </c>
      <c r="R19" s="57">
        <f>'鳳山'!R19</f>
        <v>54</v>
      </c>
      <c r="S19" s="74">
        <f>'鳳山'!S19</f>
        <v>59</v>
      </c>
      <c r="T19" s="91">
        <f>'鳳山'!T19</f>
        <v>6949.610000000001</v>
      </c>
      <c r="U19" s="91">
        <f>'鳳山'!U19</f>
        <v>18144.850000000002</v>
      </c>
      <c r="V19" s="92">
        <f>'鳳山'!V19</f>
        <v>196100</v>
      </c>
      <c r="W19" s="60"/>
    </row>
    <row r="20" spans="1:23" s="3" customFormat="1" ht="28.5" customHeight="1">
      <c r="A20" s="31" t="s">
        <v>96</v>
      </c>
      <c r="B20" s="57">
        <f>'大寮'!B19</f>
        <v>5</v>
      </c>
      <c r="C20" s="57">
        <f>'大寮'!C19</f>
        <v>9</v>
      </c>
      <c r="D20" s="57">
        <f>'大寮'!D19</f>
        <v>0</v>
      </c>
      <c r="E20" s="57">
        <f>'大寮'!E19</f>
        <v>28</v>
      </c>
      <c r="F20" s="57">
        <f>'大寮'!F19</f>
        <v>60</v>
      </c>
      <c r="G20" s="57">
        <f>'大寮'!G19</f>
        <v>172</v>
      </c>
      <c r="H20" s="57">
        <f>'大寮'!H19</f>
        <v>4</v>
      </c>
      <c r="I20" s="57">
        <f>'大寮'!I19</f>
        <v>0</v>
      </c>
      <c r="J20" s="57">
        <f>'大寮'!J19</f>
        <v>0</v>
      </c>
      <c r="K20" s="57">
        <f>'大寮'!K19</f>
        <v>0</v>
      </c>
      <c r="L20" s="76">
        <f>'大寮'!L19</f>
        <v>273</v>
      </c>
      <c r="M20" s="91">
        <f>'大寮'!M19</f>
        <v>31184.170000000002</v>
      </c>
      <c r="N20" s="91">
        <f>'大寮'!N19</f>
        <v>32320.410000000003</v>
      </c>
      <c r="O20" s="98">
        <f>'大寮'!O19</f>
        <v>247200</v>
      </c>
      <c r="P20" s="6">
        <f>'大寮'!P19</f>
        <v>7</v>
      </c>
      <c r="Q20" s="57">
        <f>'大寮'!Q19</f>
        <v>0</v>
      </c>
      <c r="R20" s="57">
        <f>'大寮'!R19</f>
        <v>89</v>
      </c>
      <c r="S20" s="74">
        <f>'大寮'!S19</f>
        <v>89</v>
      </c>
      <c r="T20" s="91">
        <f>'大寮'!T19</f>
        <v>8097.900000000001</v>
      </c>
      <c r="U20" s="91">
        <f>'大寮'!U19</f>
        <v>17101.61</v>
      </c>
      <c r="V20" s="92">
        <f>'大寮'!V19</f>
        <v>136400</v>
      </c>
      <c r="W20" s="60"/>
    </row>
    <row r="21" spans="1:23" s="3" customFormat="1" ht="28.5" customHeight="1">
      <c r="A21" s="31" t="s">
        <v>97</v>
      </c>
      <c r="B21" s="57">
        <f>'林園'!B19</f>
        <v>0</v>
      </c>
      <c r="C21" s="57">
        <f>'林園'!C19</f>
        <v>0</v>
      </c>
      <c r="D21" s="57">
        <f>'林園'!D19</f>
        <v>0</v>
      </c>
      <c r="E21" s="57">
        <f>'林園'!E19</f>
        <v>0</v>
      </c>
      <c r="F21" s="57">
        <f>'林園'!F19</f>
        <v>0</v>
      </c>
      <c r="G21" s="57">
        <f>'林園'!G19</f>
        <v>0</v>
      </c>
      <c r="H21" s="57">
        <f>'林園'!H19</f>
        <v>0</v>
      </c>
      <c r="I21" s="57">
        <f>'林園'!I19</f>
        <v>0</v>
      </c>
      <c r="J21" s="57">
        <f>'林園'!J19</f>
        <v>0</v>
      </c>
      <c r="K21" s="57">
        <f>'林園'!K19</f>
        <v>0</v>
      </c>
      <c r="L21" s="76">
        <f>'林園'!L19</f>
        <v>0</v>
      </c>
      <c r="M21" s="70">
        <f>'林園'!M19</f>
        <v>0</v>
      </c>
      <c r="N21" s="70">
        <f>'林園'!N19</f>
        <v>0</v>
      </c>
      <c r="O21" s="85">
        <f>'林園'!O19</f>
        <v>0</v>
      </c>
      <c r="P21" s="6">
        <f>'林園'!P19</f>
        <v>5</v>
      </c>
      <c r="Q21" s="57">
        <f>'林園'!Q19</f>
        <v>0</v>
      </c>
      <c r="R21" s="57">
        <f>'林園'!R19</f>
        <v>76</v>
      </c>
      <c r="S21" s="74">
        <f>'林園'!S19</f>
        <v>76</v>
      </c>
      <c r="T21" s="91">
        <f>'林園'!T19</f>
        <v>7460.3099999999995</v>
      </c>
      <c r="U21" s="91">
        <f>'林園'!U19</f>
        <v>13715.77</v>
      </c>
      <c r="V21" s="92">
        <f>'林園'!V19</f>
        <v>89280</v>
      </c>
      <c r="W21" s="60"/>
    </row>
    <row r="22" spans="1:23" s="3" customFormat="1" ht="28.5" customHeight="1">
      <c r="A22" s="31" t="s">
        <v>98</v>
      </c>
      <c r="B22" s="57">
        <f>'鳥松'!B19</f>
        <v>0</v>
      </c>
      <c r="C22" s="57">
        <f>'鳥松'!C19</f>
        <v>0</v>
      </c>
      <c r="D22" s="57">
        <f>'鳥松'!D19</f>
        <v>0</v>
      </c>
      <c r="E22" s="57">
        <f>'鳥松'!E19</f>
        <v>0</v>
      </c>
      <c r="F22" s="57">
        <f>'鳥松'!F19</f>
        <v>0</v>
      </c>
      <c r="G22" s="57">
        <f>'鳥松'!G19</f>
        <v>0</v>
      </c>
      <c r="H22" s="57">
        <f>'鳥松'!H19</f>
        <v>0</v>
      </c>
      <c r="I22" s="57">
        <f>'鳥松'!I19</f>
        <v>0</v>
      </c>
      <c r="J22" s="57">
        <f>'鳥松'!J19</f>
        <v>0</v>
      </c>
      <c r="K22" s="57">
        <f>'鳥松'!K19</f>
        <v>0</v>
      </c>
      <c r="L22" s="76">
        <f>'鳥松'!L19</f>
        <v>0</v>
      </c>
      <c r="M22" s="70">
        <f>'鳥松'!M19</f>
        <v>0</v>
      </c>
      <c r="N22" s="70">
        <f>'鳥松'!N19</f>
        <v>0</v>
      </c>
      <c r="O22" s="85">
        <f>'鳥松'!O19</f>
        <v>0</v>
      </c>
      <c r="P22" s="6">
        <f>'鳥松'!P19</f>
        <v>5</v>
      </c>
      <c r="Q22" s="57">
        <f>'鳥松'!Q19</f>
        <v>0</v>
      </c>
      <c r="R22" s="57">
        <f>'鳥松'!R19</f>
        <v>40</v>
      </c>
      <c r="S22" s="74">
        <f>'鳥松'!S19</f>
        <v>40</v>
      </c>
      <c r="T22" s="91">
        <f>'鳥松'!T19</f>
        <v>4424.71</v>
      </c>
      <c r="U22" s="91">
        <f>'鳥松'!U19</f>
        <v>12664.670000000002</v>
      </c>
      <c r="V22" s="92">
        <f>'鳥松'!V19</f>
        <v>132300</v>
      </c>
      <c r="W22" s="60"/>
    </row>
    <row r="23" spans="1:24" ht="30.75" customHeight="1">
      <c r="A23" s="31" t="s">
        <v>99</v>
      </c>
      <c r="B23" s="57">
        <f>'大樹'!B19</f>
        <v>0</v>
      </c>
      <c r="C23" s="57">
        <f>'大樹'!C19</f>
        <v>0</v>
      </c>
      <c r="D23" s="57">
        <f>'大樹'!D19</f>
        <v>0</v>
      </c>
      <c r="E23" s="57">
        <f>'大樹'!E19</f>
        <v>0</v>
      </c>
      <c r="F23" s="57">
        <f>'大樹'!F19</f>
        <v>0</v>
      </c>
      <c r="G23" s="57">
        <f>'大樹'!G19</f>
        <v>0</v>
      </c>
      <c r="H23" s="57">
        <f>'大樹'!H19</f>
        <v>0</v>
      </c>
      <c r="I23" s="57">
        <f>'大樹'!I19</f>
        <v>0</v>
      </c>
      <c r="J23" s="57">
        <f>'大樹'!J19</f>
        <v>0</v>
      </c>
      <c r="K23" s="57">
        <f>'大樹'!K19</f>
        <v>0</v>
      </c>
      <c r="L23" s="76">
        <f>'大樹'!L19</f>
        <v>0</v>
      </c>
      <c r="M23" s="70">
        <f>'大樹'!M19</f>
        <v>0</v>
      </c>
      <c r="N23" s="70">
        <f>'大樹'!N19</f>
        <v>0</v>
      </c>
      <c r="O23" s="85">
        <f>'大樹'!O19</f>
        <v>0</v>
      </c>
      <c r="P23" s="6">
        <f>'大樹'!P19</f>
        <v>1</v>
      </c>
      <c r="Q23" s="57">
        <f>'大樹'!Q19</f>
        <v>2</v>
      </c>
      <c r="R23" s="57">
        <f>'大樹'!R19</f>
        <v>17</v>
      </c>
      <c r="S23" s="74">
        <f>'大樹'!S19</f>
        <v>19</v>
      </c>
      <c r="T23" s="91">
        <f>'大樹'!T19</f>
        <v>1671.46</v>
      </c>
      <c r="U23" s="91">
        <f>'大樹'!U19</f>
        <v>3459.42</v>
      </c>
      <c r="V23" s="92">
        <f>'大樹'!V19</f>
        <v>35000</v>
      </c>
      <c r="W23" s="60"/>
      <c r="X23" s="2"/>
    </row>
    <row r="24" spans="1:24" ht="30.75" customHeight="1">
      <c r="A24" s="30" t="s">
        <v>100</v>
      </c>
      <c r="B24" s="57">
        <f>'旗山'!B19</f>
        <v>0</v>
      </c>
      <c r="C24" s="57">
        <f>'旗山'!C19</f>
        <v>0</v>
      </c>
      <c r="D24" s="57">
        <f>'旗山'!D19</f>
        <v>0</v>
      </c>
      <c r="E24" s="57">
        <f>'旗山'!E19</f>
        <v>0</v>
      </c>
      <c r="F24" s="57">
        <f>'旗山'!F19</f>
        <v>0</v>
      </c>
      <c r="G24" s="57">
        <f>'旗山'!G19</f>
        <v>0</v>
      </c>
      <c r="H24" s="57">
        <f>'旗山'!H19</f>
        <v>0</v>
      </c>
      <c r="I24" s="57">
        <f>'旗山'!I19</f>
        <v>0</v>
      </c>
      <c r="J24" s="57">
        <f>'旗山'!J19</f>
        <v>0</v>
      </c>
      <c r="K24" s="57">
        <f>'旗山'!K19</f>
        <v>0</v>
      </c>
      <c r="L24" s="76">
        <f>'旗山'!L19</f>
        <v>0</v>
      </c>
      <c r="M24" s="70">
        <f>'旗山'!M19</f>
        <v>0</v>
      </c>
      <c r="N24" s="70">
        <f>'旗山'!N19</f>
        <v>0</v>
      </c>
      <c r="O24" s="85">
        <f>'旗山'!O19</f>
        <v>0</v>
      </c>
      <c r="P24" s="6">
        <f>'旗山'!P19</f>
        <v>1</v>
      </c>
      <c r="Q24" s="57">
        <f>'旗山'!Q19</f>
        <v>0</v>
      </c>
      <c r="R24" s="57">
        <f>'旗山'!R19</f>
        <v>8</v>
      </c>
      <c r="S24" s="74">
        <f>'旗山'!S19</f>
        <v>8</v>
      </c>
      <c r="T24" s="91">
        <f>'旗山'!T19</f>
        <v>800.45</v>
      </c>
      <c r="U24" s="91">
        <f>'旗山'!U19</f>
        <v>1921.4</v>
      </c>
      <c r="V24" s="92">
        <f>'旗山'!V19</f>
        <v>10000</v>
      </c>
      <c r="W24" s="58"/>
      <c r="X24" s="2"/>
    </row>
    <row r="25" spans="1:24" ht="30.75" customHeight="1">
      <c r="A25" s="30" t="s">
        <v>101</v>
      </c>
      <c r="B25" s="57">
        <f>'美濃'!B19</f>
        <v>0</v>
      </c>
      <c r="C25" s="57">
        <f>'美濃'!C19</f>
        <v>0</v>
      </c>
      <c r="D25" s="57">
        <f>'美濃'!D19</f>
        <v>0</v>
      </c>
      <c r="E25" s="57">
        <f>'美濃'!E19</f>
        <v>0</v>
      </c>
      <c r="F25" s="57">
        <f>'美濃'!F19</f>
        <v>0</v>
      </c>
      <c r="G25" s="57">
        <f>'美濃'!G19</f>
        <v>0</v>
      </c>
      <c r="H25" s="57">
        <f>'美濃'!H19</f>
        <v>0</v>
      </c>
      <c r="I25" s="57">
        <f>'美濃'!I19</f>
        <v>0</v>
      </c>
      <c r="J25" s="57">
        <f>'美濃'!J19</f>
        <v>0</v>
      </c>
      <c r="K25" s="57">
        <f>'美濃'!K19</f>
        <v>0</v>
      </c>
      <c r="L25" s="76">
        <f>'美濃'!L19</f>
        <v>0</v>
      </c>
      <c r="M25" s="70">
        <f>'美濃'!M19</f>
        <v>0</v>
      </c>
      <c r="N25" s="70">
        <f>'美濃'!N19</f>
        <v>0</v>
      </c>
      <c r="O25" s="85">
        <f>'美濃'!O19</f>
        <v>0</v>
      </c>
      <c r="P25" s="6">
        <f>'美濃'!P19</f>
        <v>1</v>
      </c>
      <c r="Q25" s="57">
        <f>'美濃'!Q19</f>
        <v>0</v>
      </c>
      <c r="R25" s="57">
        <f>'美濃'!R19</f>
        <v>2</v>
      </c>
      <c r="S25" s="74">
        <f>'美濃'!S19</f>
        <v>2</v>
      </c>
      <c r="T25" s="91">
        <f>'美濃'!T19</f>
        <v>711.51</v>
      </c>
      <c r="U25" s="91">
        <f>'美濃'!U19</f>
        <v>720.13</v>
      </c>
      <c r="V25" s="92">
        <f>'美濃'!V19</f>
        <v>7276</v>
      </c>
      <c r="W25" s="59"/>
      <c r="X25" s="2"/>
    </row>
    <row r="26" spans="1:24" ht="30.75" customHeight="1">
      <c r="A26" s="30" t="s">
        <v>102</v>
      </c>
      <c r="B26" s="57">
        <f>'六龜'!B19</f>
        <v>0</v>
      </c>
      <c r="C26" s="57">
        <f>'六龜'!C19</f>
        <v>0</v>
      </c>
      <c r="D26" s="57">
        <f>'六龜'!D19</f>
        <v>0</v>
      </c>
      <c r="E26" s="57">
        <f>'六龜'!E19</f>
        <v>0</v>
      </c>
      <c r="F26" s="57">
        <f>'六龜'!F19</f>
        <v>0</v>
      </c>
      <c r="G26" s="57">
        <f>'六龜'!G19</f>
        <v>0</v>
      </c>
      <c r="H26" s="57">
        <f>'六龜'!H19</f>
        <v>0</v>
      </c>
      <c r="I26" s="57">
        <f>'六龜'!I19</f>
        <v>0</v>
      </c>
      <c r="J26" s="57">
        <f>'六龜'!J19</f>
        <v>0</v>
      </c>
      <c r="K26" s="57">
        <f>'六龜'!K19</f>
        <v>0</v>
      </c>
      <c r="L26" s="76">
        <f>'六龜'!L19</f>
        <v>0</v>
      </c>
      <c r="M26" s="70">
        <f>'六龜'!M19</f>
        <v>0</v>
      </c>
      <c r="N26" s="70">
        <f>'六龜'!N19</f>
        <v>0</v>
      </c>
      <c r="O26" s="85">
        <f>'六龜'!O19</f>
        <v>0</v>
      </c>
      <c r="P26" s="6">
        <f>'六龜'!P19</f>
        <v>0</v>
      </c>
      <c r="Q26" s="57">
        <f>'六龜'!Q19</f>
        <v>0</v>
      </c>
      <c r="R26" s="57">
        <f>'六龜'!R19</f>
        <v>0</v>
      </c>
      <c r="S26" s="74">
        <f>'六龜'!S19</f>
        <v>0</v>
      </c>
      <c r="T26" s="70">
        <f>'六龜'!T19</f>
        <v>0</v>
      </c>
      <c r="U26" s="70">
        <f>'六龜'!U19</f>
        <v>0</v>
      </c>
      <c r="V26" s="72">
        <f>'六龜'!V19</f>
        <v>0</v>
      </c>
      <c r="W26" s="60"/>
      <c r="X26" s="2"/>
    </row>
    <row r="27" spans="1:24" ht="30.75" customHeight="1">
      <c r="A27" s="31" t="s">
        <v>103</v>
      </c>
      <c r="B27" s="57">
        <f>'內門'!B19</f>
        <v>0</v>
      </c>
      <c r="C27" s="57">
        <f>'內門'!C19</f>
        <v>0</v>
      </c>
      <c r="D27" s="57">
        <f>'內門'!D19</f>
        <v>0</v>
      </c>
      <c r="E27" s="57">
        <f>'內門'!E19</f>
        <v>0</v>
      </c>
      <c r="F27" s="57">
        <f>'內門'!F19</f>
        <v>0</v>
      </c>
      <c r="G27" s="57">
        <f>'內門'!G19</f>
        <v>0</v>
      </c>
      <c r="H27" s="57">
        <f>'內門'!H19</f>
        <v>0</v>
      </c>
      <c r="I27" s="57">
        <f>'內門'!I19</f>
        <v>0</v>
      </c>
      <c r="J27" s="57">
        <f>'內門'!J19</f>
        <v>0</v>
      </c>
      <c r="K27" s="57">
        <f>'內門'!K19</f>
        <v>0</v>
      </c>
      <c r="L27" s="76">
        <f>'內門'!L19</f>
        <v>0</v>
      </c>
      <c r="M27" s="70">
        <f>'內門'!M19</f>
        <v>0</v>
      </c>
      <c r="N27" s="70">
        <f>'內門'!N19</f>
        <v>0</v>
      </c>
      <c r="O27" s="85">
        <f>'內門'!O19</f>
        <v>0</v>
      </c>
      <c r="P27" s="6">
        <f>'內門'!P19</f>
        <v>0</v>
      </c>
      <c r="Q27" s="57">
        <f>'內門'!Q19</f>
        <v>0</v>
      </c>
      <c r="R27" s="57">
        <f>'內門'!R19</f>
        <v>0</v>
      </c>
      <c r="S27" s="74">
        <f>'內門'!S19</f>
        <v>0</v>
      </c>
      <c r="T27" s="70">
        <f>'內門'!T19</f>
        <v>0</v>
      </c>
      <c r="U27" s="70">
        <f>'內門'!U19</f>
        <v>0</v>
      </c>
      <c r="V27" s="72">
        <f>'內門'!V19</f>
        <v>0</v>
      </c>
      <c r="W27" s="60"/>
      <c r="X27" s="2"/>
    </row>
    <row r="28" spans="1:24" ht="30.75" customHeight="1">
      <c r="A28" s="31" t="s">
        <v>104</v>
      </c>
      <c r="B28" s="57">
        <f>'杉林'!B19</f>
        <v>0</v>
      </c>
      <c r="C28" s="57">
        <f>'杉林'!C19</f>
        <v>0</v>
      </c>
      <c r="D28" s="57">
        <f>'杉林'!D19</f>
        <v>0</v>
      </c>
      <c r="E28" s="57">
        <f>'杉林'!E19</f>
        <v>0</v>
      </c>
      <c r="F28" s="57">
        <f>'杉林'!F19</f>
        <v>0</v>
      </c>
      <c r="G28" s="57">
        <f>'杉林'!G19</f>
        <v>0</v>
      </c>
      <c r="H28" s="57">
        <f>'杉林'!H19</f>
        <v>0</v>
      </c>
      <c r="I28" s="57">
        <f>'杉林'!I19</f>
        <v>0</v>
      </c>
      <c r="J28" s="57">
        <f>'杉林'!J19</f>
        <v>0</v>
      </c>
      <c r="K28" s="57">
        <f>'杉林'!K19</f>
        <v>0</v>
      </c>
      <c r="L28" s="76">
        <f>'杉林'!L19</f>
        <v>0</v>
      </c>
      <c r="M28" s="70">
        <f>'杉林'!M19</f>
        <v>0</v>
      </c>
      <c r="N28" s="70">
        <f>'杉林'!N19</f>
        <v>0</v>
      </c>
      <c r="O28" s="85">
        <f>'杉林'!O19</f>
        <v>0</v>
      </c>
      <c r="P28" s="6">
        <f>'杉林'!P19</f>
        <v>0</v>
      </c>
      <c r="Q28" s="57">
        <f>'杉林'!Q19</f>
        <v>0</v>
      </c>
      <c r="R28" s="57">
        <f>'杉林'!R19</f>
        <v>0</v>
      </c>
      <c r="S28" s="74">
        <f>'杉林'!S19</f>
        <v>0</v>
      </c>
      <c r="T28" s="70">
        <f>'杉林'!T19</f>
        <v>0</v>
      </c>
      <c r="U28" s="70">
        <f>'杉林'!U19</f>
        <v>0</v>
      </c>
      <c r="V28" s="72">
        <f>'杉林'!V19</f>
        <v>0</v>
      </c>
      <c r="W28" s="61"/>
      <c r="X28" s="1"/>
    </row>
    <row r="29" spans="1:24" ht="30.75" customHeight="1">
      <c r="A29" s="31" t="s">
        <v>105</v>
      </c>
      <c r="B29" s="57">
        <f>'甲仙'!B19</f>
        <v>0</v>
      </c>
      <c r="C29" s="57">
        <f>'甲仙'!C19</f>
        <v>0</v>
      </c>
      <c r="D29" s="57">
        <f>'甲仙'!D19</f>
        <v>0</v>
      </c>
      <c r="E29" s="57">
        <f>'甲仙'!E19</f>
        <v>0</v>
      </c>
      <c r="F29" s="57">
        <f>'甲仙'!F19</f>
        <v>0</v>
      </c>
      <c r="G29" s="57">
        <f>'甲仙'!G19</f>
        <v>0</v>
      </c>
      <c r="H29" s="57">
        <f>'甲仙'!H19</f>
        <v>0</v>
      </c>
      <c r="I29" s="57">
        <f>'甲仙'!I19</f>
        <v>0</v>
      </c>
      <c r="J29" s="57">
        <f>'甲仙'!J19</f>
        <v>0</v>
      </c>
      <c r="K29" s="57">
        <f>'甲仙'!K19</f>
        <v>0</v>
      </c>
      <c r="L29" s="76">
        <f>'甲仙'!L19</f>
        <v>0</v>
      </c>
      <c r="M29" s="70">
        <f>'甲仙'!M19</f>
        <v>0</v>
      </c>
      <c r="N29" s="70">
        <f>'甲仙'!N19</f>
        <v>0</v>
      </c>
      <c r="O29" s="85">
        <f>'甲仙'!O19</f>
        <v>0</v>
      </c>
      <c r="P29" s="6">
        <f>'甲仙'!P19</f>
        <v>0</v>
      </c>
      <c r="Q29" s="57">
        <f>'甲仙'!Q19</f>
        <v>0</v>
      </c>
      <c r="R29" s="57">
        <f>'甲仙'!R19</f>
        <v>0</v>
      </c>
      <c r="S29" s="74">
        <f>'甲仙'!S19</f>
        <v>0</v>
      </c>
      <c r="T29" s="70">
        <f>'甲仙'!T19</f>
        <v>0</v>
      </c>
      <c r="U29" s="70">
        <f>'甲仙'!U19</f>
        <v>0</v>
      </c>
      <c r="V29" s="72">
        <f>'甲仙'!V19</f>
        <v>0</v>
      </c>
      <c r="W29" s="62"/>
      <c r="X29" s="2"/>
    </row>
    <row r="30" spans="1:24" ht="30.75" customHeight="1">
      <c r="A30" s="31" t="s">
        <v>106</v>
      </c>
      <c r="B30" s="57">
        <f>'桃源'!B19</f>
        <v>0</v>
      </c>
      <c r="C30" s="57">
        <f>'桃源'!C19</f>
        <v>0</v>
      </c>
      <c r="D30" s="57">
        <f>'桃源'!D19</f>
        <v>0</v>
      </c>
      <c r="E30" s="57">
        <f>'桃源'!E19</f>
        <v>0</v>
      </c>
      <c r="F30" s="57">
        <f>'桃源'!F19</f>
        <v>0</v>
      </c>
      <c r="G30" s="57">
        <f>'桃源'!G19</f>
        <v>0</v>
      </c>
      <c r="H30" s="57">
        <f>'桃源'!H19</f>
        <v>0</v>
      </c>
      <c r="I30" s="57">
        <f>'桃源'!I19</f>
        <v>0</v>
      </c>
      <c r="J30" s="57">
        <f>'桃源'!J19</f>
        <v>0</v>
      </c>
      <c r="K30" s="57">
        <f>'桃源'!K19</f>
        <v>0</v>
      </c>
      <c r="L30" s="76">
        <f>'桃源'!L19</f>
        <v>0</v>
      </c>
      <c r="M30" s="70">
        <f>'桃源'!M19</f>
        <v>0</v>
      </c>
      <c r="N30" s="70">
        <f>'桃源'!N19</f>
        <v>0</v>
      </c>
      <c r="O30" s="85">
        <f>'桃源'!O19</f>
        <v>0</v>
      </c>
      <c r="P30" s="6">
        <f>'桃源'!P19</f>
        <v>0</v>
      </c>
      <c r="Q30" s="57">
        <f>'桃源'!Q19</f>
        <v>0</v>
      </c>
      <c r="R30" s="57">
        <f>'桃源'!R19</f>
        <v>0</v>
      </c>
      <c r="S30" s="74">
        <f>'桃源'!S19</f>
        <v>0</v>
      </c>
      <c r="T30" s="70">
        <f>'桃源'!T19</f>
        <v>0</v>
      </c>
      <c r="U30" s="70">
        <f>'桃源'!U19</f>
        <v>0</v>
      </c>
      <c r="V30" s="72">
        <f>'桃源'!V19</f>
        <v>0</v>
      </c>
      <c r="W30" s="63"/>
      <c r="X30" s="2"/>
    </row>
    <row r="31" spans="1:24" ht="30.75" customHeight="1">
      <c r="A31" s="31" t="s">
        <v>107</v>
      </c>
      <c r="B31" s="57">
        <f>'那瑪夏'!B19</f>
        <v>0</v>
      </c>
      <c r="C31" s="57">
        <f>'那瑪夏'!C19</f>
        <v>0</v>
      </c>
      <c r="D31" s="57">
        <f>'那瑪夏'!D19</f>
        <v>0</v>
      </c>
      <c r="E31" s="57">
        <f>'那瑪夏'!E19</f>
        <v>0</v>
      </c>
      <c r="F31" s="57">
        <f>'那瑪夏'!F19</f>
        <v>0</v>
      </c>
      <c r="G31" s="57">
        <f>'那瑪夏'!G19</f>
        <v>0</v>
      </c>
      <c r="H31" s="57">
        <f>'那瑪夏'!H19</f>
        <v>0</v>
      </c>
      <c r="I31" s="57">
        <f>'那瑪夏'!I19</f>
        <v>0</v>
      </c>
      <c r="J31" s="57">
        <f>'那瑪夏'!J19</f>
        <v>0</v>
      </c>
      <c r="K31" s="57">
        <f>'那瑪夏'!K19</f>
        <v>0</v>
      </c>
      <c r="L31" s="76">
        <f>'那瑪夏'!L19</f>
        <v>0</v>
      </c>
      <c r="M31" s="70">
        <f>'那瑪夏'!M19</f>
        <v>0</v>
      </c>
      <c r="N31" s="70">
        <f>'那瑪夏'!N19</f>
        <v>0</v>
      </c>
      <c r="O31" s="85">
        <f>'那瑪夏'!O19</f>
        <v>0</v>
      </c>
      <c r="P31" s="6">
        <f>'那瑪夏'!P19</f>
        <v>0</v>
      </c>
      <c r="Q31" s="57">
        <f>'那瑪夏'!Q19</f>
        <v>0</v>
      </c>
      <c r="R31" s="57">
        <f>'那瑪夏'!R19</f>
        <v>0</v>
      </c>
      <c r="S31" s="74">
        <f>'那瑪夏'!S19</f>
        <v>0</v>
      </c>
      <c r="T31" s="70">
        <f>'那瑪夏'!T19</f>
        <v>0</v>
      </c>
      <c r="U31" s="70">
        <f>'那瑪夏'!U19</f>
        <v>0</v>
      </c>
      <c r="V31" s="72">
        <f>'那瑪夏'!V19</f>
        <v>0</v>
      </c>
      <c r="W31" s="59"/>
      <c r="X31" s="2"/>
    </row>
    <row r="32" spans="1:24" ht="30.75" customHeight="1">
      <c r="A32" s="31" t="s">
        <v>108</v>
      </c>
      <c r="B32" s="57">
        <f>'茂林'!B19</f>
        <v>0</v>
      </c>
      <c r="C32" s="57">
        <f>'茂林'!C19</f>
        <v>0</v>
      </c>
      <c r="D32" s="57">
        <f>'茂林'!D19</f>
        <v>0</v>
      </c>
      <c r="E32" s="57">
        <f>'茂林'!E19</f>
        <v>0</v>
      </c>
      <c r="F32" s="57">
        <f>'茂林'!F19</f>
        <v>0</v>
      </c>
      <c r="G32" s="57">
        <f>'茂林'!G19</f>
        <v>0</v>
      </c>
      <c r="H32" s="57">
        <f>'茂林'!H19</f>
        <v>0</v>
      </c>
      <c r="I32" s="57">
        <f>'茂林'!I19</f>
        <v>0</v>
      </c>
      <c r="J32" s="57">
        <f>'茂林'!J19</f>
        <v>0</v>
      </c>
      <c r="K32" s="57">
        <f>'茂林'!K19</f>
        <v>0</v>
      </c>
      <c r="L32" s="76">
        <f>'茂林'!L19</f>
        <v>0</v>
      </c>
      <c r="M32" s="70">
        <f>'茂林'!M19</f>
        <v>0</v>
      </c>
      <c r="N32" s="70">
        <f>'茂林'!N19</f>
        <v>0</v>
      </c>
      <c r="O32" s="85">
        <f>'茂林'!O19</f>
        <v>0</v>
      </c>
      <c r="P32" s="6">
        <f>'茂林'!P19</f>
        <v>0</v>
      </c>
      <c r="Q32" s="57">
        <f>'茂林'!Q19</f>
        <v>0</v>
      </c>
      <c r="R32" s="57">
        <f>'茂林'!R19</f>
        <v>0</v>
      </c>
      <c r="S32" s="74">
        <f>'茂林'!S19</f>
        <v>0</v>
      </c>
      <c r="T32" s="70">
        <f>'茂林'!T19</f>
        <v>0</v>
      </c>
      <c r="U32" s="70">
        <f>'茂林'!U19</f>
        <v>0</v>
      </c>
      <c r="V32" s="72">
        <f>'茂林'!V19</f>
        <v>0</v>
      </c>
      <c r="W32" s="59"/>
      <c r="X32" s="2"/>
    </row>
    <row r="33" spans="1:24" ht="30.75" customHeight="1" thickBot="1">
      <c r="A33" s="30" t="s">
        <v>109</v>
      </c>
      <c r="B33" s="64">
        <f>'茄萣'!B19</f>
        <v>0</v>
      </c>
      <c r="C33" s="64">
        <f>'茄萣'!C19</f>
        <v>0</v>
      </c>
      <c r="D33" s="64">
        <f>'茄萣'!D19</f>
        <v>0</v>
      </c>
      <c r="E33" s="64">
        <f>'茄萣'!E19</f>
        <v>0</v>
      </c>
      <c r="F33" s="64">
        <f>'茄萣'!F19</f>
        <v>0</v>
      </c>
      <c r="G33" s="64">
        <f>'茄萣'!G19</f>
        <v>0</v>
      </c>
      <c r="H33" s="64">
        <f>'茄萣'!H19</f>
        <v>0</v>
      </c>
      <c r="I33" s="64">
        <f>'茄萣'!I19</f>
        <v>0</v>
      </c>
      <c r="J33" s="64">
        <f>'茄萣'!J19</f>
        <v>0</v>
      </c>
      <c r="K33" s="64">
        <f>'茄萣'!K19</f>
        <v>0</v>
      </c>
      <c r="L33" s="77">
        <f>'茄萣'!L19</f>
        <v>0</v>
      </c>
      <c r="M33" s="71">
        <f>'茄萣'!M19</f>
        <v>0</v>
      </c>
      <c r="N33" s="71">
        <f>'茄萣'!N19</f>
        <v>0</v>
      </c>
      <c r="O33" s="89">
        <f>'茄萣'!O19</f>
        <v>0</v>
      </c>
      <c r="P33" s="23">
        <f>'茄萣'!P19</f>
        <v>0</v>
      </c>
      <c r="Q33" s="64">
        <f>'茄萣'!Q19</f>
        <v>0</v>
      </c>
      <c r="R33" s="64">
        <f>'茄萣'!R19</f>
        <v>0</v>
      </c>
      <c r="S33" s="75">
        <f>'茄萣'!S19</f>
        <v>0</v>
      </c>
      <c r="T33" s="71">
        <f>'茄萣'!T19</f>
        <v>0</v>
      </c>
      <c r="U33" s="71">
        <f>'茄萣'!U19</f>
        <v>0</v>
      </c>
      <c r="V33" s="73">
        <f>'茄萣'!V19</f>
        <v>0</v>
      </c>
      <c r="W33" s="59"/>
      <c r="X33" s="2"/>
    </row>
    <row r="34" spans="1:23" s="54" customFormat="1" ht="39.75" customHeight="1" thickBot="1">
      <c r="A34" s="93" t="s">
        <v>36</v>
      </c>
      <c r="B34" s="94">
        <f>SUM(B7:B33)</f>
        <v>49</v>
      </c>
      <c r="C34" s="94">
        <f aca="true" t="shared" si="0" ref="C34:V34">SUM(C7:C33)</f>
        <v>101</v>
      </c>
      <c r="D34" s="94">
        <f t="shared" si="0"/>
        <v>0</v>
      </c>
      <c r="E34" s="94">
        <f t="shared" si="0"/>
        <v>306</v>
      </c>
      <c r="F34" s="94">
        <f t="shared" si="0"/>
        <v>2300</v>
      </c>
      <c r="G34" s="94">
        <f t="shared" si="0"/>
        <v>2501</v>
      </c>
      <c r="H34" s="94">
        <f t="shared" si="0"/>
        <v>87</v>
      </c>
      <c r="I34" s="94">
        <f t="shared" si="0"/>
        <v>0</v>
      </c>
      <c r="J34" s="94">
        <f t="shared" si="0"/>
        <v>0</v>
      </c>
      <c r="K34" s="94">
        <f t="shared" si="0"/>
        <v>0</v>
      </c>
      <c r="L34" s="94">
        <f t="shared" si="0"/>
        <v>5295</v>
      </c>
      <c r="M34" s="95">
        <f t="shared" si="0"/>
        <v>604051.64</v>
      </c>
      <c r="N34" s="95">
        <f t="shared" si="0"/>
        <v>633029.6000000001</v>
      </c>
      <c r="O34" s="96">
        <f t="shared" si="0"/>
        <v>5553763</v>
      </c>
      <c r="P34" s="94">
        <f t="shared" si="0"/>
        <v>64</v>
      </c>
      <c r="Q34" s="94">
        <f t="shared" si="0"/>
        <v>20</v>
      </c>
      <c r="R34" s="94">
        <f t="shared" si="0"/>
        <v>822</v>
      </c>
      <c r="S34" s="94">
        <f t="shared" si="0"/>
        <v>842</v>
      </c>
      <c r="T34" s="95">
        <f t="shared" si="0"/>
        <v>84013.65000000001</v>
      </c>
      <c r="U34" s="95">
        <f t="shared" si="0"/>
        <v>181401.5</v>
      </c>
      <c r="V34" s="96">
        <f t="shared" si="0"/>
        <v>1484456</v>
      </c>
      <c r="W34" s="97"/>
    </row>
    <row r="35" spans="1:16" s="13" customFormat="1" ht="21" customHeight="1">
      <c r="A35" s="32"/>
      <c r="D35" s="15"/>
      <c r="L35" s="15"/>
      <c r="M35" s="17"/>
      <c r="P35" s="52"/>
    </row>
    <row r="40" ht="15.75">
      <c r="G40" t="s">
        <v>54</v>
      </c>
    </row>
  </sheetData>
  <sheetProtection/>
  <mergeCells count="23">
    <mergeCell ref="U4:U6"/>
    <mergeCell ref="O4:O6"/>
    <mergeCell ref="Q4:S4"/>
    <mergeCell ref="L5:L6"/>
    <mergeCell ref="R5:R6"/>
    <mergeCell ref="M4:M6"/>
    <mergeCell ref="E5:K5"/>
    <mergeCell ref="S5:S6"/>
    <mergeCell ref="N4:N6"/>
    <mergeCell ref="T4:T6"/>
    <mergeCell ref="Q5:Q6"/>
    <mergeCell ref="P4:P6"/>
    <mergeCell ref="C4:L4"/>
    <mergeCell ref="A1:W1"/>
    <mergeCell ref="W3:W6"/>
    <mergeCell ref="D5:D6"/>
    <mergeCell ref="B3:O3"/>
    <mergeCell ref="P3:V3"/>
    <mergeCell ref="C5:C6"/>
    <mergeCell ref="V4:V6"/>
    <mergeCell ref="A2:V2"/>
    <mergeCell ref="A4:A6"/>
    <mergeCell ref="B4:B6"/>
  </mergeCells>
  <printOptions horizontalCentered="1"/>
  <pageMargins left="0.3937007874015748" right="0.3937007874015748" top="0.3937007874015748" bottom="0.3937007874015748" header="0.31496062992125984" footer="0.1968503937007874"/>
  <pageSetup fitToHeight="1" fitToWidth="1" horizontalDpi="600" verticalDpi="600" orientation="landscape" paperSize="9" scale="77" r:id="rId1"/>
  <headerFooter scaleWithDoc="0">
    <oddFooter>&amp;R
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X25"/>
  <sheetViews>
    <sheetView zoomScale="70" zoomScaleNormal="70" zoomScaleSheetLayoutView="85" zoomScalePageLayoutView="0" workbookViewId="0" topLeftCell="A7">
      <selection activeCell="B18" sqref="B18:V18"/>
    </sheetView>
  </sheetViews>
  <sheetFormatPr defaultColWidth="0" defaultRowHeight="16.5"/>
  <cols>
    <col min="1" max="1" width="7.75390625" style="0" customWidth="1"/>
    <col min="2" max="2" width="4.75390625" style="0" customWidth="1"/>
    <col min="3" max="11" width="5.25390625" style="0" customWidth="1"/>
    <col min="12" max="12" width="6.25390625" style="0" customWidth="1"/>
    <col min="13" max="13" width="12.875" style="0" customWidth="1"/>
    <col min="14" max="14" width="13.00390625" style="0" customWidth="1"/>
    <col min="15" max="15" width="11.75390625" style="0" customWidth="1"/>
    <col min="16" max="16" width="4.75390625" style="0" customWidth="1"/>
    <col min="17" max="19" width="5.25390625" style="0" customWidth="1"/>
    <col min="20" max="22" width="11.75390625" style="0" customWidth="1"/>
    <col min="23" max="23" width="8.875" style="0" customWidth="1"/>
    <col min="24" max="16384" width="0" style="0" hidden="1" customWidth="1"/>
  </cols>
  <sheetData>
    <row r="1" spans="1:24" ht="34.5" customHeight="1">
      <c r="A1" s="108" t="s">
        <v>53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56" t="str">
        <f>'仁武'!N1</f>
        <v>111年</v>
      </c>
      <c r="O1" s="56" t="s">
        <v>58</v>
      </c>
      <c r="P1" s="55"/>
      <c r="Q1" s="55"/>
      <c r="R1" s="55"/>
      <c r="S1" s="55"/>
      <c r="T1" s="55"/>
      <c r="U1" s="55"/>
      <c r="V1" s="55"/>
      <c r="W1" s="109"/>
      <c r="X1" s="109"/>
    </row>
    <row r="2" spans="1:22" ht="28.5" customHeight="1" thickBot="1">
      <c r="A2" s="115" t="str">
        <f>'仁武'!A2</f>
        <v>(自111年1月1日至111年12月31日止)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</row>
    <row r="3" spans="1:22" s="3" customFormat="1" ht="24.75" customHeight="1">
      <c r="A3" s="9" t="s">
        <v>35</v>
      </c>
      <c r="B3" s="126" t="s">
        <v>50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8"/>
      <c r="P3" s="129" t="s">
        <v>49</v>
      </c>
      <c r="Q3" s="127"/>
      <c r="R3" s="127"/>
      <c r="S3" s="127"/>
      <c r="T3" s="127"/>
      <c r="U3" s="127"/>
      <c r="V3" s="130"/>
    </row>
    <row r="4" spans="1:22" s="3" customFormat="1" ht="21.75" customHeight="1">
      <c r="A4" s="101" t="s">
        <v>34</v>
      </c>
      <c r="B4" s="103" t="s">
        <v>1</v>
      </c>
      <c r="C4" s="122" t="s">
        <v>9</v>
      </c>
      <c r="D4" s="122"/>
      <c r="E4" s="122"/>
      <c r="F4" s="122"/>
      <c r="G4" s="122"/>
      <c r="H4" s="122"/>
      <c r="I4" s="122"/>
      <c r="J4" s="122"/>
      <c r="K4" s="122"/>
      <c r="L4" s="123"/>
      <c r="M4" s="125" t="s">
        <v>33</v>
      </c>
      <c r="N4" s="116" t="s">
        <v>31</v>
      </c>
      <c r="O4" s="105" t="s">
        <v>29</v>
      </c>
      <c r="P4" s="124" t="s">
        <v>1</v>
      </c>
      <c r="Q4" s="102" t="s">
        <v>9</v>
      </c>
      <c r="R4" s="102"/>
      <c r="S4" s="102"/>
      <c r="T4" s="116" t="s">
        <v>30</v>
      </c>
      <c r="U4" s="116" t="s">
        <v>32</v>
      </c>
      <c r="V4" s="121" t="s">
        <v>28</v>
      </c>
    </row>
    <row r="5" spans="1:22" s="3" customFormat="1" ht="21.75" customHeight="1">
      <c r="A5" s="101"/>
      <c r="B5" s="103"/>
      <c r="C5" s="107" t="s">
        <v>10</v>
      </c>
      <c r="D5" s="110" t="s">
        <v>6</v>
      </c>
      <c r="E5" s="112" t="s">
        <v>11</v>
      </c>
      <c r="F5" s="113"/>
      <c r="G5" s="113"/>
      <c r="H5" s="113"/>
      <c r="I5" s="113"/>
      <c r="J5" s="113"/>
      <c r="K5" s="114"/>
      <c r="L5" s="107" t="s">
        <v>12</v>
      </c>
      <c r="M5" s="116"/>
      <c r="N5" s="116"/>
      <c r="O5" s="106"/>
      <c r="P5" s="124"/>
      <c r="Q5" s="107" t="s">
        <v>10</v>
      </c>
      <c r="R5" s="107" t="s">
        <v>13</v>
      </c>
      <c r="S5" s="107" t="s">
        <v>12</v>
      </c>
      <c r="T5" s="116"/>
      <c r="U5" s="116"/>
      <c r="V5" s="121"/>
    </row>
    <row r="6" spans="1:22" s="3" customFormat="1" ht="21.75" customHeight="1">
      <c r="A6" s="101"/>
      <c r="B6" s="104"/>
      <c r="C6" s="107"/>
      <c r="D6" s="111"/>
      <c r="E6" s="7" t="s">
        <v>5</v>
      </c>
      <c r="F6" s="7" t="s">
        <v>0</v>
      </c>
      <c r="G6" s="7" t="s">
        <v>14</v>
      </c>
      <c r="H6" s="7" t="s">
        <v>15</v>
      </c>
      <c r="I6" s="7" t="s">
        <v>16</v>
      </c>
      <c r="J6" s="7" t="s">
        <v>37</v>
      </c>
      <c r="K6" s="8" t="s">
        <v>8</v>
      </c>
      <c r="L6" s="107"/>
      <c r="M6" s="116"/>
      <c r="N6" s="116"/>
      <c r="O6" s="106"/>
      <c r="P6" s="124"/>
      <c r="Q6" s="107"/>
      <c r="R6" s="107"/>
      <c r="S6" s="107"/>
      <c r="T6" s="116"/>
      <c r="U6" s="116"/>
      <c r="V6" s="121"/>
    </row>
    <row r="7" spans="1:23" ht="33" customHeight="1">
      <c r="A7" s="4" t="s">
        <v>17</v>
      </c>
      <c r="B7" s="6">
        <v>1</v>
      </c>
      <c r="C7" s="6">
        <v>5</v>
      </c>
      <c r="D7" s="6">
        <v>0</v>
      </c>
      <c r="E7" s="6">
        <v>0</v>
      </c>
      <c r="F7" s="6">
        <v>48</v>
      </c>
      <c r="G7" s="6">
        <v>144</v>
      </c>
      <c r="H7" s="6">
        <v>4</v>
      </c>
      <c r="I7" s="6">
        <v>0</v>
      </c>
      <c r="J7" s="6">
        <v>0</v>
      </c>
      <c r="K7" s="6">
        <v>0</v>
      </c>
      <c r="L7" s="6">
        <v>201</v>
      </c>
      <c r="M7" s="10">
        <v>24119.04</v>
      </c>
      <c r="N7" s="10">
        <v>24657.12</v>
      </c>
      <c r="O7" s="48">
        <v>220000</v>
      </c>
      <c r="P7" s="6">
        <v>0</v>
      </c>
      <c r="Q7" s="6">
        <v>0</v>
      </c>
      <c r="R7" s="6">
        <v>0</v>
      </c>
      <c r="S7" s="6">
        <v>0</v>
      </c>
      <c r="T7" s="78">
        <v>0</v>
      </c>
      <c r="U7" s="78">
        <v>0</v>
      </c>
      <c r="V7" s="79">
        <v>0</v>
      </c>
      <c r="W7" s="2"/>
    </row>
    <row r="8" spans="1:23" ht="33" customHeight="1">
      <c r="A8" s="4" t="s">
        <v>18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82">
        <v>0</v>
      </c>
      <c r="N8" s="82">
        <v>0</v>
      </c>
      <c r="O8" s="83">
        <v>0</v>
      </c>
      <c r="P8" s="6">
        <v>0</v>
      </c>
      <c r="Q8" s="6">
        <v>0</v>
      </c>
      <c r="R8" s="6">
        <v>0</v>
      </c>
      <c r="S8" s="6">
        <v>0</v>
      </c>
      <c r="T8" s="82">
        <v>0</v>
      </c>
      <c r="U8" s="82">
        <v>0</v>
      </c>
      <c r="V8" s="84">
        <v>0</v>
      </c>
      <c r="W8" s="2"/>
    </row>
    <row r="9" spans="1:23" ht="33" customHeight="1">
      <c r="A9" s="4" t="s">
        <v>19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82">
        <v>0</v>
      </c>
      <c r="N9" s="82">
        <v>0</v>
      </c>
      <c r="O9" s="83">
        <v>0</v>
      </c>
      <c r="P9" s="6">
        <v>1</v>
      </c>
      <c r="Q9" s="6">
        <v>0</v>
      </c>
      <c r="R9" s="6">
        <v>23</v>
      </c>
      <c r="S9" s="6">
        <v>23</v>
      </c>
      <c r="T9" s="10">
        <v>2361</v>
      </c>
      <c r="U9" s="10">
        <v>4786.16</v>
      </c>
      <c r="V9" s="49">
        <v>30000</v>
      </c>
      <c r="W9" s="2"/>
    </row>
    <row r="10" spans="1:23" ht="33" customHeight="1">
      <c r="A10" s="11" t="s">
        <v>20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82">
        <v>0</v>
      </c>
      <c r="N10" s="82">
        <v>0</v>
      </c>
      <c r="O10" s="83">
        <v>0</v>
      </c>
      <c r="P10" s="6">
        <v>0</v>
      </c>
      <c r="Q10" s="6">
        <v>0</v>
      </c>
      <c r="R10" s="6">
        <v>0</v>
      </c>
      <c r="S10" s="6">
        <v>0</v>
      </c>
      <c r="T10" s="82">
        <v>0</v>
      </c>
      <c r="U10" s="82">
        <v>0</v>
      </c>
      <c r="V10" s="84">
        <v>0</v>
      </c>
      <c r="W10" s="2"/>
    </row>
    <row r="11" spans="1:23" ht="33" customHeight="1">
      <c r="A11" s="4" t="s">
        <v>21</v>
      </c>
      <c r="B11" s="6">
        <v>1</v>
      </c>
      <c r="C11" s="6">
        <v>0</v>
      </c>
      <c r="D11" s="6">
        <v>0</v>
      </c>
      <c r="E11" s="6">
        <v>0</v>
      </c>
      <c r="F11" s="6">
        <v>0</v>
      </c>
      <c r="G11" s="6">
        <v>17</v>
      </c>
      <c r="H11" s="6">
        <v>0</v>
      </c>
      <c r="I11" s="6">
        <v>0</v>
      </c>
      <c r="J11" s="6">
        <v>0</v>
      </c>
      <c r="K11" s="6">
        <v>0</v>
      </c>
      <c r="L11" s="6">
        <v>17</v>
      </c>
      <c r="M11" s="10">
        <v>1350.66</v>
      </c>
      <c r="N11" s="10">
        <v>1400.39</v>
      </c>
      <c r="O11" s="48">
        <v>9500</v>
      </c>
      <c r="P11" s="6">
        <v>1</v>
      </c>
      <c r="Q11" s="6">
        <v>10</v>
      </c>
      <c r="R11" s="6">
        <v>0</v>
      </c>
      <c r="S11" s="6">
        <v>10</v>
      </c>
      <c r="T11" s="10">
        <v>3233.52</v>
      </c>
      <c r="U11" s="10">
        <v>3965.09</v>
      </c>
      <c r="V11" s="49">
        <v>40000</v>
      </c>
      <c r="W11" s="2"/>
    </row>
    <row r="12" spans="1:23" ht="33" customHeight="1">
      <c r="A12" s="4" t="s">
        <v>22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82">
        <v>0</v>
      </c>
      <c r="N12" s="82">
        <v>0</v>
      </c>
      <c r="O12" s="83">
        <v>0</v>
      </c>
      <c r="P12" s="6">
        <v>0</v>
      </c>
      <c r="Q12" s="6">
        <v>0</v>
      </c>
      <c r="R12" s="6">
        <v>0</v>
      </c>
      <c r="S12" s="6">
        <v>0</v>
      </c>
      <c r="T12" s="82">
        <v>0</v>
      </c>
      <c r="U12" s="82">
        <v>0</v>
      </c>
      <c r="V12" s="84">
        <v>0</v>
      </c>
      <c r="W12" s="2"/>
    </row>
    <row r="13" spans="1:23" ht="33" customHeight="1">
      <c r="A13" s="11" t="s">
        <v>23</v>
      </c>
      <c r="B13" s="6">
        <v>1</v>
      </c>
      <c r="C13" s="6">
        <v>6</v>
      </c>
      <c r="D13" s="6">
        <v>0</v>
      </c>
      <c r="E13" s="6">
        <v>0</v>
      </c>
      <c r="F13" s="6">
        <v>92</v>
      </c>
      <c r="G13" s="6">
        <v>161</v>
      </c>
      <c r="H13" s="6">
        <v>23</v>
      </c>
      <c r="I13" s="6">
        <v>0</v>
      </c>
      <c r="J13" s="6">
        <v>0</v>
      </c>
      <c r="K13" s="6">
        <v>0</v>
      </c>
      <c r="L13" s="6">
        <v>282</v>
      </c>
      <c r="M13" s="10">
        <v>35563.08</v>
      </c>
      <c r="N13" s="10">
        <v>37838.18</v>
      </c>
      <c r="O13" s="48">
        <v>400000</v>
      </c>
      <c r="P13" s="6">
        <v>0</v>
      </c>
      <c r="Q13" s="6">
        <v>0</v>
      </c>
      <c r="R13" s="6">
        <v>0</v>
      </c>
      <c r="S13" s="6">
        <v>0</v>
      </c>
      <c r="T13" s="82">
        <v>0</v>
      </c>
      <c r="U13" s="82">
        <v>0</v>
      </c>
      <c r="V13" s="84">
        <v>0</v>
      </c>
      <c r="W13" s="1"/>
    </row>
    <row r="14" spans="1:23" ht="33" customHeight="1">
      <c r="A14" s="4" t="s">
        <v>24</v>
      </c>
      <c r="B14" s="6">
        <v>3</v>
      </c>
      <c r="C14" s="6">
        <v>0</v>
      </c>
      <c r="D14" s="6">
        <v>0</v>
      </c>
      <c r="E14" s="6">
        <v>41</v>
      </c>
      <c r="F14" s="6">
        <v>20</v>
      </c>
      <c r="G14" s="6">
        <v>12</v>
      </c>
      <c r="H14" s="6">
        <v>0</v>
      </c>
      <c r="I14" s="6">
        <v>0</v>
      </c>
      <c r="J14" s="6">
        <v>0</v>
      </c>
      <c r="K14" s="6">
        <v>0</v>
      </c>
      <c r="L14" s="6">
        <v>73</v>
      </c>
      <c r="M14" s="10">
        <v>6086.16</v>
      </c>
      <c r="N14" s="10">
        <v>6206.09</v>
      </c>
      <c r="O14" s="48">
        <v>38500</v>
      </c>
      <c r="P14" s="6">
        <v>2</v>
      </c>
      <c r="Q14" s="6">
        <v>0</v>
      </c>
      <c r="R14" s="6">
        <v>23</v>
      </c>
      <c r="S14" s="6">
        <v>23</v>
      </c>
      <c r="T14" s="10">
        <v>2318.45</v>
      </c>
      <c r="U14" s="10">
        <v>5034.91</v>
      </c>
      <c r="V14" s="49">
        <v>40600</v>
      </c>
      <c r="W14" s="2"/>
    </row>
    <row r="15" spans="1:23" ht="33" customHeight="1">
      <c r="A15" s="4" t="s">
        <v>2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82">
        <v>0</v>
      </c>
      <c r="N15" s="82">
        <v>0</v>
      </c>
      <c r="O15" s="83">
        <v>0</v>
      </c>
      <c r="P15" s="6">
        <v>0</v>
      </c>
      <c r="Q15" s="6">
        <v>0</v>
      </c>
      <c r="R15" s="6">
        <v>0</v>
      </c>
      <c r="S15" s="6">
        <v>0</v>
      </c>
      <c r="T15" s="82">
        <v>0</v>
      </c>
      <c r="U15" s="82">
        <v>0</v>
      </c>
      <c r="V15" s="84">
        <v>0</v>
      </c>
      <c r="W15" s="2"/>
    </row>
    <row r="16" spans="1:23" ht="33" customHeight="1">
      <c r="A16" s="4" t="s">
        <v>3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78">
        <v>0</v>
      </c>
      <c r="N16" s="78">
        <v>0</v>
      </c>
      <c r="O16" s="14">
        <v>0</v>
      </c>
      <c r="P16" s="22">
        <v>0</v>
      </c>
      <c r="Q16" s="22">
        <v>0</v>
      </c>
      <c r="R16" s="22">
        <v>0</v>
      </c>
      <c r="S16" s="22">
        <v>0</v>
      </c>
      <c r="T16" s="78">
        <v>0</v>
      </c>
      <c r="U16" s="78">
        <v>0</v>
      </c>
      <c r="V16" s="79">
        <v>0</v>
      </c>
      <c r="W16" s="2"/>
    </row>
    <row r="17" spans="1:23" ht="33" customHeight="1">
      <c r="A17" s="4" t="s">
        <v>4</v>
      </c>
      <c r="B17" s="6">
        <v>1</v>
      </c>
      <c r="C17" s="6">
        <v>7</v>
      </c>
      <c r="D17" s="6">
        <v>0</v>
      </c>
      <c r="E17" s="6">
        <v>0</v>
      </c>
      <c r="F17" s="6">
        <v>66</v>
      </c>
      <c r="G17" s="6">
        <v>66</v>
      </c>
      <c r="H17" s="6">
        <v>0</v>
      </c>
      <c r="I17" s="6">
        <v>0</v>
      </c>
      <c r="J17" s="6">
        <v>0</v>
      </c>
      <c r="K17" s="6">
        <v>0</v>
      </c>
      <c r="L17" s="6">
        <v>139</v>
      </c>
      <c r="M17" s="10">
        <v>21843.49</v>
      </c>
      <c r="N17" s="10">
        <v>22869.55</v>
      </c>
      <c r="O17" s="48">
        <v>180000</v>
      </c>
      <c r="P17" s="6">
        <v>0</v>
      </c>
      <c r="Q17" s="6">
        <v>0</v>
      </c>
      <c r="R17" s="6">
        <v>0</v>
      </c>
      <c r="S17" s="6">
        <v>0</v>
      </c>
      <c r="T17" s="78">
        <v>0</v>
      </c>
      <c r="U17" s="78">
        <v>0</v>
      </c>
      <c r="V17" s="79">
        <v>0</v>
      </c>
      <c r="W17" s="2"/>
    </row>
    <row r="18" spans="1:23" ht="33" customHeight="1" thickBot="1">
      <c r="A18" s="11" t="s">
        <v>25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82">
        <v>0</v>
      </c>
      <c r="N18" s="82">
        <v>0</v>
      </c>
      <c r="O18" s="83">
        <v>0</v>
      </c>
      <c r="P18" s="6">
        <v>0</v>
      </c>
      <c r="Q18" s="6">
        <v>0</v>
      </c>
      <c r="R18" s="6">
        <v>0</v>
      </c>
      <c r="S18" s="6">
        <v>0</v>
      </c>
      <c r="T18" s="82">
        <v>0</v>
      </c>
      <c r="U18" s="82">
        <v>0</v>
      </c>
      <c r="V18" s="84">
        <v>0</v>
      </c>
      <c r="W18" s="2"/>
    </row>
    <row r="19" spans="1:22" s="46" customFormat="1" ht="43.5" customHeight="1" thickBot="1" thickTop="1">
      <c r="A19" s="28" t="s">
        <v>7</v>
      </c>
      <c r="B19" s="37">
        <f>SUM(B7:B18)</f>
        <v>7</v>
      </c>
      <c r="C19" s="38">
        <f aca="true" t="shared" si="0" ref="C19:S19">SUM(C7:C18)</f>
        <v>18</v>
      </c>
      <c r="D19" s="38">
        <f t="shared" si="0"/>
        <v>0</v>
      </c>
      <c r="E19" s="38">
        <f t="shared" si="0"/>
        <v>41</v>
      </c>
      <c r="F19" s="38">
        <f t="shared" si="0"/>
        <v>226</v>
      </c>
      <c r="G19" s="38">
        <f t="shared" si="0"/>
        <v>400</v>
      </c>
      <c r="H19" s="38">
        <f t="shared" si="0"/>
        <v>27</v>
      </c>
      <c r="I19" s="38">
        <f t="shared" si="0"/>
        <v>0</v>
      </c>
      <c r="J19" s="38">
        <f>SUM(J7:J18)</f>
        <v>0</v>
      </c>
      <c r="K19" s="38">
        <f>SUM(K7:K18)</f>
        <v>0</v>
      </c>
      <c r="L19" s="38">
        <f t="shared" si="0"/>
        <v>712</v>
      </c>
      <c r="M19" s="39">
        <f t="shared" si="0"/>
        <v>88962.43000000001</v>
      </c>
      <c r="N19" s="39">
        <f>SUM(N7:N18)</f>
        <v>92971.33</v>
      </c>
      <c r="O19" s="40">
        <f t="shared" si="0"/>
        <v>848000</v>
      </c>
      <c r="P19" s="41">
        <f t="shared" si="0"/>
        <v>4</v>
      </c>
      <c r="Q19" s="41">
        <f t="shared" si="0"/>
        <v>10</v>
      </c>
      <c r="R19" s="41">
        <f t="shared" si="0"/>
        <v>46</v>
      </c>
      <c r="S19" s="41">
        <f t="shared" si="0"/>
        <v>56</v>
      </c>
      <c r="T19" s="39">
        <f>SUM(T7:T18)</f>
        <v>7912.97</v>
      </c>
      <c r="U19" s="39">
        <f>SUM(U7:U18)</f>
        <v>13786.16</v>
      </c>
      <c r="V19" s="29">
        <f>SUM(V7:V18)</f>
        <v>110600</v>
      </c>
    </row>
    <row r="25" ht="15.75">
      <c r="V25" s="5"/>
    </row>
  </sheetData>
  <sheetProtection/>
  <mergeCells count="23">
    <mergeCell ref="A2:V2"/>
    <mergeCell ref="P4:P6"/>
    <mergeCell ref="A4:A6"/>
    <mergeCell ref="M4:M6"/>
    <mergeCell ref="Q4:S4"/>
    <mergeCell ref="U4:U6"/>
    <mergeCell ref="A1:M1"/>
    <mergeCell ref="W1:X1"/>
    <mergeCell ref="C4:L4"/>
    <mergeCell ref="C5:C6"/>
    <mergeCell ref="D5:D6"/>
    <mergeCell ref="E5:K5"/>
    <mergeCell ref="B4:B6"/>
    <mergeCell ref="L5:L6"/>
    <mergeCell ref="N4:N6"/>
    <mergeCell ref="Q5:Q6"/>
    <mergeCell ref="P3:V3"/>
    <mergeCell ref="S5:S6"/>
    <mergeCell ref="T4:T6"/>
    <mergeCell ref="O4:O6"/>
    <mergeCell ref="V4:V6"/>
    <mergeCell ref="B3:O3"/>
    <mergeCell ref="R5:R6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X25"/>
  <sheetViews>
    <sheetView zoomScale="70" zoomScaleNormal="70" zoomScaleSheetLayoutView="85" zoomScalePageLayoutView="0" workbookViewId="0" topLeftCell="A4">
      <selection activeCell="B18" sqref="B18:V18"/>
    </sheetView>
  </sheetViews>
  <sheetFormatPr defaultColWidth="0" defaultRowHeight="16.5"/>
  <cols>
    <col min="1" max="1" width="7.75390625" style="0" customWidth="1"/>
    <col min="2" max="2" width="4.75390625" style="0" customWidth="1"/>
    <col min="3" max="11" width="5.25390625" style="0" customWidth="1"/>
    <col min="12" max="12" width="6.75390625" style="0" customWidth="1"/>
    <col min="13" max="15" width="11.75390625" style="0" customWidth="1"/>
    <col min="16" max="16" width="4.75390625" style="0" customWidth="1"/>
    <col min="17" max="19" width="5.25390625" style="0" customWidth="1"/>
    <col min="20" max="22" width="11.75390625" style="0" customWidth="1"/>
    <col min="23" max="23" width="10.125" style="0" customWidth="1"/>
    <col min="24" max="16384" width="0" style="0" hidden="1" customWidth="1"/>
  </cols>
  <sheetData>
    <row r="1" spans="1:24" ht="34.5" customHeight="1">
      <c r="A1" s="108" t="s">
        <v>53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56" t="str">
        <f>'仁武'!N1</f>
        <v>111年</v>
      </c>
      <c r="O1" s="56" t="s">
        <v>59</v>
      </c>
      <c r="P1" s="55"/>
      <c r="Q1" s="55"/>
      <c r="R1" s="55"/>
      <c r="S1" s="55"/>
      <c r="T1" s="55"/>
      <c r="U1" s="55"/>
      <c r="V1" s="55"/>
      <c r="W1" s="109"/>
      <c r="X1" s="109"/>
    </row>
    <row r="2" spans="1:22" ht="28.5" customHeight="1" thickBot="1">
      <c r="A2" s="115" t="str">
        <f>'仁武'!A2</f>
        <v>(自111年1月1日至111年12月31日止)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</row>
    <row r="3" spans="1:22" s="3" customFormat="1" ht="24.75" customHeight="1">
      <c r="A3" s="9" t="s">
        <v>35</v>
      </c>
      <c r="B3" s="118" t="s">
        <v>41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20"/>
      <c r="O3" s="120"/>
      <c r="P3" s="117" t="s">
        <v>40</v>
      </c>
      <c r="Q3" s="118"/>
      <c r="R3" s="118"/>
      <c r="S3" s="118"/>
      <c r="T3" s="118"/>
      <c r="U3" s="118"/>
      <c r="V3" s="119"/>
    </row>
    <row r="4" spans="1:22" s="3" customFormat="1" ht="21.75" customHeight="1">
      <c r="A4" s="101" t="s">
        <v>34</v>
      </c>
      <c r="B4" s="103" t="s">
        <v>1</v>
      </c>
      <c r="C4" s="122" t="s">
        <v>9</v>
      </c>
      <c r="D4" s="122"/>
      <c r="E4" s="122"/>
      <c r="F4" s="122"/>
      <c r="G4" s="122"/>
      <c r="H4" s="122"/>
      <c r="I4" s="122"/>
      <c r="J4" s="122"/>
      <c r="K4" s="122"/>
      <c r="L4" s="123"/>
      <c r="M4" s="125" t="s">
        <v>33</v>
      </c>
      <c r="N4" s="116" t="s">
        <v>31</v>
      </c>
      <c r="O4" s="105" t="s">
        <v>29</v>
      </c>
      <c r="P4" s="124" t="s">
        <v>1</v>
      </c>
      <c r="Q4" s="102" t="s">
        <v>9</v>
      </c>
      <c r="R4" s="102"/>
      <c r="S4" s="102"/>
      <c r="T4" s="116" t="s">
        <v>30</v>
      </c>
      <c r="U4" s="116" t="s">
        <v>32</v>
      </c>
      <c r="V4" s="121" t="s">
        <v>28</v>
      </c>
    </row>
    <row r="5" spans="1:22" s="3" customFormat="1" ht="21.75" customHeight="1">
      <c r="A5" s="101"/>
      <c r="B5" s="103"/>
      <c r="C5" s="107" t="s">
        <v>10</v>
      </c>
      <c r="D5" s="110" t="s">
        <v>6</v>
      </c>
      <c r="E5" s="112" t="s">
        <v>11</v>
      </c>
      <c r="F5" s="113"/>
      <c r="G5" s="113"/>
      <c r="H5" s="113"/>
      <c r="I5" s="113"/>
      <c r="J5" s="113"/>
      <c r="K5" s="114"/>
      <c r="L5" s="107" t="s">
        <v>12</v>
      </c>
      <c r="M5" s="116"/>
      <c r="N5" s="116"/>
      <c r="O5" s="106"/>
      <c r="P5" s="124"/>
      <c r="Q5" s="107" t="s">
        <v>10</v>
      </c>
      <c r="R5" s="107" t="s">
        <v>13</v>
      </c>
      <c r="S5" s="107" t="s">
        <v>12</v>
      </c>
      <c r="T5" s="116"/>
      <c r="U5" s="116"/>
      <c r="V5" s="121"/>
    </row>
    <row r="6" spans="1:22" s="3" customFormat="1" ht="21.75" customHeight="1">
      <c r="A6" s="101"/>
      <c r="B6" s="104"/>
      <c r="C6" s="107"/>
      <c r="D6" s="111"/>
      <c r="E6" s="7" t="s">
        <v>5</v>
      </c>
      <c r="F6" s="7" t="s">
        <v>0</v>
      </c>
      <c r="G6" s="7" t="s">
        <v>14</v>
      </c>
      <c r="H6" s="7" t="s">
        <v>15</v>
      </c>
      <c r="I6" s="7" t="s">
        <v>16</v>
      </c>
      <c r="J6" s="7" t="s">
        <v>37</v>
      </c>
      <c r="K6" s="8" t="s">
        <v>8</v>
      </c>
      <c r="L6" s="107"/>
      <c r="M6" s="116"/>
      <c r="N6" s="116"/>
      <c r="O6" s="106"/>
      <c r="P6" s="124"/>
      <c r="Q6" s="107"/>
      <c r="R6" s="107"/>
      <c r="S6" s="107"/>
      <c r="T6" s="116"/>
      <c r="U6" s="116"/>
      <c r="V6" s="121"/>
    </row>
    <row r="7" spans="1:23" ht="33" customHeight="1">
      <c r="A7" s="4" t="s">
        <v>17</v>
      </c>
      <c r="B7" s="6">
        <v>1</v>
      </c>
      <c r="C7" s="6">
        <v>0</v>
      </c>
      <c r="D7" s="6">
        <v>0</v>
      </c>
      <c r="E7" s="6">
        <v>0</v>
      </c>
      <c r="F7" s="6">
        <v>12</v>
      </c>
      <c r="G7" s="6">
        <v>4</v>
      </c>
      <c r="H7" s="6">
        <v>0</v>
      </c>
      <c r="I7" s="6">
        <v>0</v>
      </c>
      <c r="J7" s="6">
        <v>0</v>
      </c>
      <c r="K7" s="6">
        <v>0</v>
      </c>
      <c r="L7" s="6">
        <v>16</v>
      </c>
      <c r="M7" s="10">
        <v>1322.19</v>
      </c>
      <c r="N7" s="10">
        <v>1421.79</v>
      </c>
      <c r="O7" s="48">
        <v>9000</v>
      </c>
      <c r="P7" s="6">
        <v>0</v>
      </c>
      <c r="Q7" s="6">
        <v>0</v>
      </c>
      <c r="R7" s="6">
        <v>0</v>
      </c>
      <c r="S7" s="6">
        <v>0</v>
      </c>
      <c r="T7" s="78">
        <v>0</v>
      </c>
      <c r="U7" s="78">
        <v>0</v>
      </c>
      <c r="V7" s="79">
        <v>0</v>
      </c>
      <c r="W7" s="2"/>
    </row>
    <row r="8" spans="1:23" ht="33" customHeight="1">
      <c r="A8" s="4" t="s">
        <v>18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82">
        <v>0</v>
      </c>
      <c r="N8" s="82">
        <v>0</v>
      </c>
      <c r="O8" s="83">
        <v>0</v>
      </c>
      <c r="P8" s="6">
        <v>0</v>
      </c>
      <c r="Q8" s="6">
        <v>0</v>
      </c>
      <c r="R8" s="6">
        <v>0</v>
      </c>
      <c r="S8" s="6">
        <v>0</v>
      </c>
      <c r="T8" s="82">
        <v>0</v>
      </c>
      <c r="U8" s="82">
        <v>0</v>
      </c>
      <c r="V8" s="84">
        <v>0</v>
      </c>
      <c r="W8" s="2"/>
    </row>
    <row r="9" spans="1:23" ht="33" customHeight="1">
      <c r="A9" s="4" t="s">
        <v>19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82">
        <v>0</v>
      </c>
      <c r="N9" s="82">
        <v>0</v>
      </c>
      <c r="O9" s="83">
        <v>0</v>
      </c>
      <c r="P9" s="6">
        <v>0</v>
      </c>
      <c r="Q9" s="6">
        <v>0</v>
      </c>
      <c r="R9" s="6">
        <v>0</v>
      </c>
      <c r="S9" s="6">
        <v>0</v>
      </c>
      <c r="T9" s="82">
        <v>0</v>
      </c>
      <c r="U9" s="82">
        <v>0</v>
      </c>
      <c r="V9" s="84">
        <v>0</v>
      </c>
      <c r="W9" s="2"/>
    </row>
    <row r="10" spans="1:23" ht="33" customHeight="1">
      <c r="A10" s="11" t="s">
        <v>20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82">
        <v>0</v>
      </c>
      <c r="N10" s="82">
        <v>0</v>
      </c>
      <c r="O10" s="83">
        <v>0</v>
      </c>
      <c r="P10" s="6">
        <v>1</v>
      </c>
      <c r="Q10" s="6">
        <v>0</v>
      </c>
      <c r="R10" s="6">
        <v>4</v>
      </c>
      <c r="S10" s="6">
        <v>4</v>
      </c>
      <c r="T10" s="10">
        <v>278.32</v>
      </c>
      <c r="U10" s="10">
        <v>651.31</v>
      </c>
      <c r="V10" s="49">
        <v>6000</v>
      </c>
      <c r="W10" s="2"/>
    </row>
    <row r="11" spans="1:23" ht="33" customHeight="1">
      <c r="A11" s="4" t="s">
        <v>21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82">
        <v>0</v>
      </c>
      <c r="N11" s="82">
        <v>0</v>
      </c>
      <c r="O11" s="83">
        <v>0</v>
      </c>
      <c r="P11" s="6">
        <v>0</v>
      </c>
      <c r="Q11" s="6">
        <v>0</v>
      </c>
      <c r="R11" s="6">
        <v>0</v>
      </c>
      <c r="S11" s="6">
        <v>0</v>
      </c>
      <c r="T11" s="82">
        <v>0</v>
      </c>
      <c r="U11" s="82">
        <v>0</v>
      </c>
      <c r="V11" s="84">
        <v>0</v>
      </c>
      <c r="W11" s="2"/>
    </row>
    <row r="12" spans="1:23" ht="33" customHeight="1">
      <c r="A12" s="11" t="s">
        <v>22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82">
        <v>0</v>
      </c>
      <c r="N12" s="82">
        <v>0</v>
      </c>
      <c r="O12" s="83">
        <v>0</v>
      </c>
      <c r="P12" s="6">
        <v>0</v>
      </c>
      <c r="Q12" s="6">
        <v>0</v>
      </c>
      <c r="R12" s="6">
        <v>0</v>
      </c>
      <c r="S12" s="6">
        <v>0</v>
      </c>
      <c r="T12" s="82">
        <v>0</v>
      </c>
      <c r="U12" s="82">
        <v>0</v>
      </c>
      <c r="V12" s="84">
        <v>0</v>
      </c>
      <c r="W12" s="2"/>
    </row>
    <row r="13" spans="1:22" s="27" customFormat="1" ht="33" customHeight="1">
      <c r="A13" s="26" t="s">
        <v>23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82">
        <v>0</v>
      </c>
      <c r="N13" s="82">
        <v>0</v>
      </c>
      <c r="O13" s="83">
        <v>0</v>
      </c>
      <c r="P13" s="6">
        <v>0</v>
      </c>
      <c r="Q13" s="6">
        <v>0</v>
      </c>
      <c r="R13" s="6">
        <v>0</v>
      </c>
      <c r="S13" s="6">
        <v>0</v>
      </c>
      <c r="T13" s="82">
        <v>0</v>
      </c>
      <c r="U13" s="82">
        <v>0</v>
      </c>
      <c r="V13" s="84">
        <v>0</v>
      </c>
    </row>
    <row r="14" spans="1:23" ht="33" customHeight="1">
      <c r="A14" s="4" t="s">
        <v>24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82">
        <v>0</v>
      </c>
      <c r="N14" s="82">
        <v>0</v>
      </c>
      <c r="O14" s="83">
        <v>0</v>
      </c>
      <c r="P14" s="6">
        <v>0</v>
      </c>
      <c r="Q14" s="6">
        <v>0</v>
      </c>
      <c r="R14" s="6">
        <v>0</v>
      </c>
      <c r="S14" s="6">
        <v>0</v>
      </c>
      <c r="T14" s="82">
        <v>0</v>
      </c>
      <c r="U14" s="82">
        <v>0</v>
      </c>
      <c r="V14" s="84">
        <v>0</v>
      </c>
      <c r="W14" s="2"/>
    </row>
    <row r="15" spans="1:23" ht="33" customHeight="1">
      <c r="A15" s="4" t="s">
        <v>2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82">
        <v>0</v>
      </c>
      <c r="N15" s="82">
        <v>0</v>
      </c>
      <c r="O15" s="83">
        <v>0</v>
      </c>
      <c r="P15" s="6">
        <v>0</v>
      </c>
      <c r="Q15" s="6">
        <v>0</v>
      </c>
      <c r="R15" s="6">
        <v>0</v>
      </c>
      <c r="S15" s="6">
        <v>0</v>
      </c>
      <c r="T15" s="82">
        <v>0</v>
      </c>
      <c r="U15" s="82">
        <v>0</v>
      </c>
      <c r="V15" s="84">
        <v>0</v>
      </c>
      <c r="W15" s="2"/>
    </row>
    <row r="16" spans="1:23" ht="33" customHeight="1">
      <c r="A16" s="4" t="s">
        <v>3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78">
        <v>0</v>
      </c>
      <c r="N16" s="78">
        <v>0</v>
      </c>
      <c r="O16" s="14">
        <v>0</v>
      </c>
      <c r="P16" s="22">
        <v>0</v>
      </c>
      <c r="Q16" s="22">
        <v>0</v>
      </c>
      <c r="R16" s="22">
        <v>0</v>
      </c>
      <c r="S16" s="22">
        <v>0</v>
      </c>
      <c r="T16" s="78">
        <v>0</v>
      </c>
      <c r="U16" s="78">
        <v>0</v>
      </c>
      <c r="V16" s="79">
        <v>0</v>
      </c>
      <c r="W16" s="2"/>
    </row>
    <row r="17" spans="1:23" ht="33" customHeight="1">
      <c r="A17" s="4" t="s">
        <v>4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82">
        <v>0</v>
      </c>
      <c r="N17" s="82">
        <v>0</v>
      </c>
      <c r="O17" s="83">
        <v>0</v>
      </c>
      <c r="P17" s="6">
        <v>0</v>
      </c>
      <c r="Q17" s="6">
        <v>0</v>
      </c>
      <c r="R17" s="6">
        <v>0</v>
      </c>
      <c r="S17" s="6">
        <v>0</v>
      </c>
      <c r="T17" s="82">
        <v>0</v>
      </c>
      <c r="U17" s="82">
        <v>0</v>
      </c>
      <c r="V17" s="84">
        <v>0</v>
      </c>
      <c r="W17" s="2"/>
    </row>
    <row r="18" spans="1:23" ht="33" customHeight="1" thickBot="1">
      <c r="A18" s="11" t="s">
        <v>25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82">
        <v>0</v>
      </c>
      <c r="N18" s="82">
        <v>0</v>
      </c>
      <c r="O18" s="83">
        <v>0</v>
      </c>
      <c r="P18" s="6">
        <v>0</v>
      </c>
      <c r="Q18" s="6">
        <v>0</v>
      </c>
      <c r="R18" s="6">
        <v>0</v>
      </c>
      <c r="S18" s="6">
        <v>0</v>
      </c>
      <c r="T18" s="82">
        <v>0</v>
      </c>
      <c r="U18" s="82">
        <v>0</v>
      </c>
      <c r="V18" s="84">
        <v>0</v>
      </c>
      <c r="W18" s="2"/>
    </row>
    <row r="19" spans="1:22" s="46" customFormat="1" ht="43.5" customHeight="1" thickBot="1" thickTop="1">
      <c r="A19" s="28" t="s">
        <v>7</v>
      </c>
      <c r="B19" s="37">
        <f>SUM(B7:B18)</f>
        <v>1</v>
      </c>
      <c r="C19" s="38">
        <f aca="true" t="shared" si="0" ref="C19:S19">SUM(C7:C18)</f>
        <v>0</v>
      </c>
      <c r="D19" s="38">
        <f t="shared" si="0"/>
        <v>0</v>
      </c>
      <c r="E19" s="38">
        <f t="shared" si="0"/>
        <v>0</v>
      </c>
      <c r="F19" s="38">
        <f t="shared" si="0"/>
        <v>12</v>
      </c>
      <c r="G19" s="38">
        <f t="shared" si="0"/>
        <v>4</v>
      </c>
      <c r="H19" s="38">
        <f t="shared" si="0"/>
        <v>0</v>
      </c>
      <c r="I19" s="38">
        <f t="shared" si="0"/>
        <v>0</v>
      </c>
      <c r="J19" s="38">
        <f>SUM(J7:J18)</f>
        <v>0</v>
      </c>
      <c r="K19" s="38">
        <f>SUM(K7:K18)</f>
        <v>0</v>
      </c>
      <c r="L19" s="42">
        <f t="shared" si="0"/>
        <v>16</v>
      </c>
      <c r="M19" s="39">
        <f t="shared" si="0"/>
        <v>1322.19</v>
      </c>
      <c r="N19" s="39">
        <f>SUM(N7:N18)</f>
        <v>1421.79</v>
      </c>
      <c r="O19" s="40">
        <f t="shared" si="0"/>
        <v>9000</v>
      </c>
      <c r="P19" s="41">
        <f>SUM(P7:P18)</f>
        <v>1</v>
      </c>
      <c r="Q19" s="41">
        <f t="shared" si="0"/>
        <v>0</v>
      </c>
      <c r="R19" s="41">
        <f t="shared" si="0"/>
        <v>4</v>
      </c>
      <c r="S19" s="41">
        <f t="shared" si="0"/>
        <v>4</v>
      </c>
      <c r="T19" s="39">
        <f>SUM(T7:T18)</f>
        <v>278.32</v>
      </c>
      <c r="U19" s="39">
        <f>SUM(U7:U18)</f>
        <v>651.31</v>
      </c>
      <c r="V19" s="29">
        <f>SUM(V7:V18)</f>
        <v>6000</v>
      </c>
    </row>
    <row r="20" spans="13:22" ht="15.75">
      <c r="M20" s="19"/>
      <c r="N20" s="19"/>
      <c r="O20" s="19"/>
      <c r="P20" s="25"/>
      <c r="Q20" s="25"/>
      <c r="R20" s="25"/>
      <c r="S20" s="25"/>
      <c r="T20" s="19"/>
      <c r="U20" s="19"/>
      <c r="V20" s="19"/>
    </row>
    <row r="25" ht="15.75">
      <c r="V25" s="5"/>
    </row>
  </sheetData>
  <sheetProtection/>
  <mergeCells count="23">
    <mergeCell ref="Q5:Q6"/>
    <mergeCell ref="N4:N6"/>
    <mergeCell ref="R5:R6"/>
    <mergeCell ref="O4:O6"/>
    <mergeCell ref="P4:P6"/>
    <mergeCell ref="T4:T6"/>
    <mergeCell ref="A2:V2"/>
    <mergeCell ref="A4:A6"/>
    <mergeCell ref="S5:S6"/>
    <mergeCell ref="B4:B6"/>
    <mergeCell ref="M4:M6"/>
    <mergeCell ref="Q4:S4"/>
    <mergeCell ref="U4:U6"/>
    <mergeCell ref="W1:X1"/>
    <mergeCell ref="C5:C6"/>
    <mergeCell ref="D5:D6"/>
    <mergeCell ref="E5:K5"/>
    <mergeCell ref="L5:L6"/>
    <mergeCell ref="V4:V6"/>
    <mergeCell ref="C4:L4"/>
    <mergeCell ref="P3:V3"/>
    <mergeCell ref="B3:O3"/>
    <mergeCell ref="A1:M1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83" r:id="rId1"/>
  <headerFooter alignWithMargins="0">
    <oddFooter>&amp;R&amp;F&amp;A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X25"/>
  <sheetViews>
    <sheetView zoomScale="70" zoomScaleNormal="70" zoomScaleSheetLayoutView="85" zoomScalePageLayoutView="0" workbookViewId="0" topLeftCell="A7">
      <selection activeCell="B18" sqref="B18:V18"/>
    </sheetView>
  </sheetViews>
  <sheetFormatPr defaultColWidth="0" defaultRowHeight="16.5"/>
  <cols>
    <col min="1" max="1" width="7.75390625" style="0" customWidth="1"/>
    <col min="2" max="2" width="4.75390625" style="0" customWidth="1"/>
    <col min="3" max="11" width="5.25390625" style="0" customWidth="1"/>
    <col min="12" max="12" width="6.25390625" style="0" customWidth="1"/>
    <col min="13" max="13" width="11.75390625" style="0" customWidth="1"/>
    <col min="14" max="14" width="11.875" style="0" customWidth="1"/>
    <col min="15" max="15" width="11.75390625" style="0" customWidth="1"/>
    <col min="16" max="16" width="4.75390625" style="0" customWidth="1"/>
    <col min="17" max="19" width="5.25390625" style="0" customWidth="1"/>
    <col min="20" max="20" width="9.75390625" style="0" customWidth="1"/>
    <col min="21" max="21" width="10.75390625" style="0" customWidth="1"/>
    <col min="22" max="22" width="9.75390625" style="0" customWidth="1"/>
    <col min="23" max="23" width="8.875" style="0" customWidth="1"/>
    <col min="24" max="16384" width="0" style="0" hidden="1" customWidth="1"/>
  </cols>
  <sheetData>
    <row r="1" spans="1:24" ht="34.5" customHeight="1">
      <c r="A1" s="108" t="s">
        <v>53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56" t="str">
        <f>'仁武'!N1</f>
        <v>111年</v>
      </c>
      <c r="O1" s="56" t="s">
        <v>60</v>
      </c>
      <c r="P1" s="55"/>
      <c r="Q1" s="55"/>
      <c r="R1" s="55"/>
      <c r="S1" s="55"/>
      <c r="T1" s="55"/>
      <c r="U1" s="55"/>
      <c r="V1" s="55"/>
      <c r="W1" s="109"/>
      <c r="X1" s="109"/>
    </row>
    <row r="2" spans="1:22" ht="28.5" customHeight="1" thickBot="1">
      <c r="A2" s="115" t="str">
        <f>'仁武'!A2</f>
        <v>(自111年1月1日至111年12月31日止)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</row>
    <row r="3" spans="1:22" s="3" customFormat="1" ht="24.75" customHeight="1">
      <c r="A3" s="9" t="s">
        <v>35</v>
      </c>
      <c r="B3" s="118" t="s">
        <v>41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20"/>
      <c r="O3" s="120"/>
      <c r="P3" s="117" t="s">
        <v>40</v>
      </c>
      <c r="Q3" s="118"/>
      <c r="R3" s="118"/>
      <c r="S3" s="118"/>
      <c r="T3" s="118"/>
      <c r="U3" s="118"/>
      <c r="V3" s="119"/>
    </row>
    <row r="4" spans="1:22" s="3" customFormat="1" ht="21.75" customHeight="1">
      <c r="A4" s="101" t="s">
        <v>34</v>
      </c>
      <c r="B4" s="103" t="s">
        <v>1</v>
      </c>
      <c r="C4" s="122" t="s">
        <v>9</v>
      </c>
      <c r="D4" s="122"/>
      <c r="E4" s="122"/>
      <c r="F4" s="122"/>
      <c r="G4" s="122"/>
      <c r="H4" s="122"/>
      <c r="I4" s="122"/>
      <c r="J4" s="122"/>
      <c r="K4" s="122"/>
      <c r="L4" s="123"/>
      <c r="M4" s="125" t="s">
        <v>33</v>
      </c>
      <c r="N4" s="116" t="s">
        <v>31</v>
      </c>
      <c r="O4" s="105" t="s">
        <v>29</v>
      </c>
      <c r="P4" s="124" t="s">
        <v>1</v>
      </c>
      <c r="Q4" s="102" t="s">
        <v>9</v>
      </c>
      <c r="R4" s="102"/>
      <c r="S4" s="102"/>
      <c r="T4" s="116" t="s">
        <v>30</v>
      </c>
      <c r="U4" s="116" t="s">
        <v>32</v>
      </c>
      <c r="V4" s="121" t="s">
        <v>28</v>
      </c>
    </row>
    <row r="5" spans="1:22" s="3" customFormat="1" ht="21.75" customHeight="1">
      <c r="A5" s="101"/>
      <c r="B5" s="103"/>
      <c r="C5" s="107" t="s">
        <v>10</v>
      </c>
      <c r="D5" s="110" t="s">
        <v>6</v>
      </c>
      <c r="E5" s="112" t="s">
        <v>11</v>
      </c>
      <c r="F5" s="113"/>
      <c r="G5" s="113"/>
      <c r="H5" s="113"/>
      <c r="I5" s="113"/>
      <c r="J5" s="113"/>
      <c r="K5" s="114"/>
      <c r="L5" s="107" t="s">
        <v>12</v>
      </c>
      <c r="M5" s="116"/>
      <c r="N5" s="116"/>
      <c r="O5" s="106"/>
      <c r="P5" s="124"/>
      <c r="Q5" s="107" t="s">
        <v>10</v>
      </c>
      <c r="R5" s="107" t="s">
        <v>13</v>
      </c>
      <c r="S5" s="107" t="s">
        <v>12</v>
      </c>
      <c r="T5" s="116"/>
      <c r="U5" s="116"/>
      <c r="V5" s="121"/>
    </row>
    <row r="6" spans="1:22" s="3" customFormat="1" ht="21.75" customHeight="1">
      <c r="A6" s="101"/>
      <c r="B6" s="104"/>
      <c r="C6" s="107"/>
      <c r="D6" s="111"/>
      <c r="E6" s="7" t="s">
        <v>5</v>
      </c>
      <c r="F6" s="7" t="s">
        <v>0</v>
      </c>
      <c r="G6" s="7" t="s">
        <v>14</v>
      </c>
      <c r="H6" s="7" t="s">
        <v>15</v>
      </c>
      <c r="I6" s="7" t="s">
        <v>16</v>
      </c>
      <c r="J6" s="7" t="s">
        <v>37</v>
      </c>
      <c r="K6" s="8" t="s">
        <v>8</v>
      </c>
      <c r="L6" s="107"/>
      <c r="M6" s="116"/>
      <c r="N6" s="116"/>
      <c r="O6" s="106"/>
      <c r="P6" s="124"/>
      <c r="Q6" s="107"/>
      <c r="R6" s="107"/>
      <c r="S6" s="107"/>
      <c r="T6" s="116"/>
      <c r="U6" s="116"/>
      <c r="V6" s="121"/>
    </row>
    <row r="7" spans="1:23" ht="33" customHeight="1">
      <c r="A7" s="4" t="s">
        <v>17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82">
        <v>0</v>
      </c>
      <c r="N7" s="82">
        <v>0</v>
      </c>
      <c r="O7" s="83">
        <v>0</v>
      </c>
      <c r="P7" s="6">
        <v>0</v>
      </c>
      <c r="Q7" s="6">
        <v>0</v>
      </c>
      <c r="R7" s="6">
        <v>0</v>
      </c>
      <c r="S7" s="6">
        <v>0</v>
      </c>
      <c r="T7" s="82">
        <v>0</v>
      </c>
      <c r="U7" s="82">
        <v>0</v>
      </c>
      <c r="V7" s="84">
        <v>0</v>
      </c>
      <c r="W7" s="2"/>
    </row>
    <row r="8" spans="1:23" ht="33" customHeight="1">
      <c r="A8" s="4" t="s">
        <v>18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82">
        <v>0</v>
      </c>
      <c r="N8" s="82">
        <v>0</v>
      </c>
      <c r="O8" s="83">
        <v>0</v>
      </c>
      <c r="P8" s="6">
        <v>1</v>
      </c>
      <c r="Q8" s="6">
        <v>3</v>
      </c>
      <c r="R8" s="6">
        <v>3</v>
      </c>
      <c r="S8" s="6">
        <v>6</v>
      </c>
      <c r="T8" s="10">
        <v>676</v>
      </c>
      <c r="U8" s="10">
        <v>1616.28</v>
      </c>
      <c r="V8" s="90">
        <v>8000</v>
      </c>
      <c r="W8" s="2"/>
    </row>
    <row r="9" spans="1:23" ht="33" customHeight="1">
      <c r="A9" s="4" t="s">
        <v>19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82">
        <v>0</v>
      </c>
      <c r="N9" s="82">
        <v>0</v>
      </c>
      <c r="O9" s="83">
        <v>0</v>
      </c>
      <c r="P9" s="6">
        <v>0</v>
      </c>
      <c r="Q9" s="6">
        <v>0</v>
      </c>
      <c r="R9" s="6">
        <v>0</v>
      </c>
      <c r="S9" s="6">
        <v>0</v>
      </c>
      <c r="T9" s="82">
        <v>0</v>
      </c>
      <c r="U9" s="82">
        <v>0</v>
      </c>
      <c r="V9" s="84">
        <v>0</v>
      </c>
      <c r="W9" s="2"/>
    </row>
    <row r="10" spans="1:23" ht="33" customHeight="1">
      <c r="A10" s="11" t="s">
        <v>20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82">
        <v>0</v>
      </c>
      <c r="N10" s="82">
        <v>0</v>
      </c>
      <c r="O10" s="83">
        <v>0</v>
      </c>
      <c r="P10" s="6">
        <v>0</v>
      </c>
      <c r="Q10" s="6">
        <v>0</v>
      </c>
      <c r="R10" s="6">
        <v>0</v>
      </c>
      <c r="S10" s="6">
        <v>0</v>
      </c>
      <c r="T10" s="82">
        <v>0</v>
      </c>
      <c r="U10" s="82">
        <v>0</v>
      </c>
      <c r="V10" s="84">
        <v>0</v>
      </c>
      <c r="W10" s="2"/>
    </row>
    <row r="11" spans="1:23" ht="33" customHeight="1">
      <c r="A11" s="4" t="s">
        <v>21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82">
        <v>0</v>
      </c>
      <c r="N11" s="82">
        <v>0</v>
      </c>
      <c r="O11" s="83">
        <v>0</v>
      </c>
      <c r="P11" s="6">
        <v>0</v>
      </c>
      <c r="Q11" s="6">
        <v>0</v>
      </c>
      <c r="R11" s="6">
        <v>0</v>
      </c>
      <c r="S11" s="6">
        <v>0</v>
      </c>
      <c r="T11" s="82">
        <v>0</v>
      </c>
      <c r="U11" s="82">
        <v>0</v>
      </c>
      <c r="V11" s="84">
        <v>0</v>
      </c>
      <c r="W11" s="2"/>
    </row>
    <row r="12" spans="1:23" ht="33" customHeight="1">
      <c r="A12" s="4" t="s">
        <v>22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82">
        <v>0</v>
      </c>
      <c r="N12" s="82">
        <v>0</v>
      </c>
      <c r="O12" s="83">
        <v>0</v>
      </c>
      <c r="P12" s="6">
        <v>0</v>
      </c>
      <c r="Q12" s="6">
        <v>0</v>
      </c>
      <c r="R12" s="6">
        <v>0</v>
      </c>
      <c r="S12" s="6">
        <v>0</v>
      </c>
      <c r="T12" s="82">
        <v>0</v>
      </c>
      <c r="U12" s="82">
        <v>0</v>
      </c>
      <c r="V12" s="84">
        <v>0</v>
      </c>
      <c r="W12" s="2"/>
    </row>
    <row r="13" spans="1:22" s="27" customFormat="1" ht="33" customHeight="1">
      <c r="A13" s="26" t="s">
        <v>23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82">
        <v>0</v>
      </c>
      <c r="N13" s="82">
        <v>0</v>
      </c>
      <c r="O13" s="83">
        <v>0</v>
      </c>
      <c r="P13" s="6">
        <v>0</v>
      </c>
      <c r="Q13" s="6">
        <v>0</v>
      </c>
      <c r="R13" s="6">
        <v>0</v>
      </c>
      <c r="S13" s="6">
        <v>0</v>
      </c>
      <c r="T13" s="82">
        <v>0</v>
      </c>
      <c r="U13" s="82">
        <v>0</v>
      </c>
      <c r="V13" s="84">
        <v>0</v>
      </c>
    </row>
    <row r="14" spans="1:23" ht="33" customHeight="1">
      <c r="A14" s="4" t="s">
        <v>24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82">
        <v>0</v>
      </c>
      <c r="N14" s="82">
        <v>0</v>
      </c>
      <c r="O14" s="83">
        <v>0</v>
      </c>
      <c r="P14" s="6">
        <v>0</v>
      </c>
      <c r="Q14" s="6">
        <v>0</v>
      </c>
      <c r="R14" s="6">
        <v>0</v>
      </c>
      <c r="S14" s="6">
        <v>0</v>
      </c>
      <c r="T14" s="82">
        <v>0</v>
      </c>
      <c r="U14" s="82">
        <v>0</v>
      </c>
      <c r="V14" s="84">
        <v>0</v>
      </c>
      <c r="W14" s="2"/>
    </row>
    <row r="15" spans="1:23" ht="33" customHeight="1">
      <c r="A15" s="4" t="s">
        <v>2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82">
        <v>0</v>
      </c>
      <c r="N15" s="82">
        <v>0</v>
      </c>
      <c r="O15" s="83">
        <v>0</v>
      </c>
      <c r="P15" s="6">
        <v>0</v>
      </c>
      <c r="Q15" s="6">
        <v>0</v>
      </c>
      <c r="R15" s="6">
        <v>0</v>
      </c>
      <c r="S15" s="6">
        <v>0</v>
      </c>
      <c r="T15" s="82">
        <v>0</v>
      </c>
      <c r="U15" s="82">
        <v>0</v>
      </c>
      <c r="V15" s="84">
        <v>0</v>
      </c>
      <c r="W15" s="2"/>
    </row>
    <row r="16" spans="1:23" ht="33" customHeight="1">
      <c r="A16" s="4" t="s">
        <v>3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78">
        <v>0</v>
      </c>
      <c r="N16" s="78">
        <v>0</v>
      </c>
      <c r="O16" s="14">
        <v>0</v>
      </c>
      <c r="P16" s="22">
        <v>0</v>
      </c>
      <c r="Q16" s="22">
        <v>0</v>
      </c>
      <c r="R16" s="22">
        <v>0</v>
      </c>
      <c r="S16" s="22">
        <v>0</v>
      </c>
      <c r="T16" s="78">
        <v>0</v>
      </c>
      <c r="U16" s="78">
        <v>0</v>
      </c>
      <c r="V16" s="79">
        <v>0</v>
      </c>
      <c r="W16" s="2"/>
    </row>
    <row r="17" spans="1:23" ht="33" customHeight="1">
      <c r="A17" s="4" t="s">
        <v>4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82">
        <v>0</v>
      </c>
      <c r="N17" s="82">
        <v>0</v>
      </c>
      <c r="O17" s="83">
        <v>0</v>
      </c>
      <c r="P17" s="6">
        <v>0</v>
      </c>
      <c r="Q17" s="6">
        <v>0</v>
      </c>
      <c r="R17" s="6">
        <v>0</v>
      </c>
      <c r="S17" s="6">
        <v>0</v>
      </c>
      <c r="T17" s="82">
        <v>0</v>
      </c>
      <c r="U17" s="82">
        <v>0</v>
      </c>
      <c r="V17" s="84">
        <v>0</v>
      </c>
      <c r="W17" s="2"/>
    </row>
    <row r="18" spans="1:23" ht="33" customHeight="1" thickBot="1">
      <c r="A18" s="11" t="s">
        <v>25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82">
        <v>0</v>
      </c>
      <c r="N18" s="82">
        <v>0</v>
      </c>
      <c r="O18" s="83">
        <v>0</v>
      </c>
      <c r="P18" s="6">
        <v>0</v>
      </c>
      <c r="Q18" s="6">
        <v>0</v>
      </c>
      <c r="R18" s="6">
        <v>0</v>
      </c>
      <c r="S18" s="6">
        <v>0</v>
      </c>
      <c r="T18" s="82">
        <v>0</v>
      </c>
      <c r="U18" s="82">
        <v>0</v>
      </c>
      <c r="V18" s="84">
        <v>0</v>
      </c>
      <c r="W18" s="2"/>
    </row>
    <row r="19" spans="1:22" s="3" customFormat="1" ht="43.5" customHeight="1" thickBot="1" thickTop="1">
      <c r="A19" s="28" t="s">
        <v>7</v>
      </c>
      <c r="B19" s="44">
        <f>SUM(B7:B18)</f>
        <v>0</v>
      </c>
      <c r="C19" s="38">
        <f aca="true" t="shared" si="0" ref="C19:O19">SUM(C7:C18)</f>
        <v>0</v>
      </c>
      <c r="D19" s="38">
        <f t="shared" si="0"/>
        <v>0</v>
      </c>
      <c r="E19" s="38">
        <f t="shared" si="0"/>
        <v>0</v>
      </c>
      <c r="F19" s="38">
        <f t="shared" si="0"/>
        <v>0</v>
      </c>
      <c r="G19" s="38">
        <f t="shared" si="0"/>
        <v>0</v>
      </c>
      <c r="H19" s="38">
        <f t="shared" si="0"/>
        <v>0</v>
      </c>
      <c r="I19" s="38">
        <f t="shared" si="0"/>
        <v>0</v>
      </c>
      <c r="J19" s="38">
        <f t="shared" si="0"/>
        <v>0</v>
      </c>
      <c r="K19" s="38">
        <f t="shared" si="0"/>
        <v>0</v>
      </c>
      <c r="L19" s="38">
        <f t="shared" si="0"/>
        <v>0</v>
      </c>
      <c r="M19" s="39">
        <f t="shared" si="0"/>
        <v>0</v>
      </c>
      <c r="N19" s="39">
        <f t="shared" si="0"/>
        <v>0</v>
      </c>
      <c r="O19" s="45">
        <f t="shared" si="0"/>
        <v>0</v>
      </c>
      <c r="P19" s="41">
        <f aca="true" t="shared" si="1" ref="P19:V19">SUM(P7:P18)</f>
        <v>1</v>
      </c>
      <c r="Q19" s="41">
        <f t="shared" si="1"/>
        <v>3</v>
      </c>
      <c r="R19" s="41">
        <f t="shared" si="1"/>
        <v>3</v>
      </c>
      <c r="S19" s="41">
        <f t="shared" si="1"/>
        <v>6</v>
      </c>
      <c r="T19" s="39">
        <f t="shared" si="1"/>
        <v>676</v>
      </c>
      <c r="U19" s="39">
        <f t="shared" si="1"/>
        <v>1616.28</v>
      </c>
      <c r="V19" s="29">
        <f t="shared" si="1"/>
        <v>8000</v>
      </c>
    </row>
    <row r="25" ht="15.75">
      <c r="V25" s="5"/>
    </row>
  </sheetData>
  <sheetProtection/>
  <mergeCells count="23">
    <mergeCell ref="P3:V3"/>
    <mergeCell ref="B3:O3"/>
    <mergeCell ref="V4:V6"/>
    <mergeCell ref="U4:U6"/>
    <mergeCell ref="C4:L4"/>
    <mergeCell ref="P4:P6"/>
    <mergeCell ref="M4:M6"/>
    <mergeCell ref="A1:M1"/>
    <mergeCell ref="W1:X1"/>
    <mergeCell ref="C5:C6"/>
    <mergeCell ref="D5:D6"/>
    <mergeCell ref="E5:K5"/>
    <mergeCell ref="L5:L6"/>
    <mergeCell ref="R5:R6"/>
    <mergeCell ref="A2:V2"/>
    <mergeCell ref="T4:T6"/>
    <mergeCell ref="N4:N6"/>
    <mergeCell ref="A4:A6"/>
    <mergeCell ref="Q4:S4"/>
    <mergeCell ref="B4:B6"/>
    <mergeCell ref="O4:O6"/>
    <mergeCell ref="Q5:Q6"/>
    <mergeCell ref="S5:S6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X25"/>
  <sheetViews>
    <sheetView zoomScale="70" zoomScaleNormal="70" zoomScaleSheetLayoutView="85" zoomScalePageLayoutView="0" workbookViewId="0" topLeftCell="A4">
      <selection activeCell="B18" sqref="B18:V18"/>
    </sheetView>
  </sheetViews>
  <sheetFormatPr defaultColWidth="0" defaultRowHeight="16.5"/>
  <cols>
    <col min="1" max="1" width="7.75390625" style="0" customWidth="1"/>
    <col min="2" max="2" width="4.75390625" style="0" customWidth="1"/>
    <col min="3" max="11" width="5.25390625" style="0" customWidth="1"/>
    <col min="12" max="12" width="6.25390625" style="0" customWidth="1"/>
    <col min="13" max="13" width="12.25390625" style="0" customWidth="1"/>
    <col min="14" max="14" width="11.75390625" style="0" customWidth="1"/>
    <col min="15" max="15" width="12.875" style="0" customWidth="1"/>
    <col min="16" max="16" width="4.75390625" style="0" customWidth="1"/>
    <col min="17" max="19" width="5.25390625" style="0" customWidth="1"/>
    <col min="20" max="22" width="11.75390625" style="0" customWidth="1"/>
    <col min="23" max="23" width="8.875" style="0" customWidth="1"/>
    <col min="24" max="16384" width="0" style="0" hidden="1" customWidth="1"/>
  </cols>
  <sheetData>
    <row r="1" spans="1:24" ht="34.5" customHeight="1">
      <c r="A1" s="108" t="s">
        <v>53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56" t="str">
        <f>'仁武'!N1</f>
        <v>111年</v>
      </c>
      <c r="O1" s="56" t="s">
        <v>61</v>
      </c>
      <c r="P1" s="55"/>
      <c r="Q1" s="55"/>
      <c r="R1" s="55"/>
      <c r="S1" s="55"/>
      <c r="T1" s="55"/>
      <c r="U1" s="55"/>
      <c r="V1" s="55"/>
      <c r="W1" s="109"/>
      <c r="X1" s="109"/>
    </row>
    <row r="2" spans="1:22" ht="28.5" customHeight="1" thickBot="1">
      <c r="A2" s="115" t="str">
        <f>'仁武'!A2</f>
        <v>(自111年1月1日至111年12月31日止)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</row>
    <row r="3" spans="1:22" s="3" customFormat="1" ht="24.75" customHeight="1">
      <c r="A3" s="9" t="s">
        <v>35</v>
      </c>
      <c r="B3" s="118" t="s">
        <v>41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20"/>
      <c r="O3" s="120"/>
      <c r="P3" s="117" t="s">
        <v>40</v>
      </c>
      <c r="Q3" s="118"/>
      <c r="R3" s="118"/>
      <c r="S3" s="118"/>
      <c r="T3" s="118"/>
      <c r="U3" s="118"/>
      <c r="V3" s="119"/>
    </row>
    <row r="4" spans="1:22" s="3" customFormat="1" ht="21.75" customHeight="1">
      <c r="A4" s="101" t="s">
        <v>34</v>
      </c>
      <c r="B4" s="103" t="s">
        <v>1</v>
      </c>
      <c r="C4" s="122" t="s">
        <v>9</v>
      </c>
      <c r="D4" s="122"/>
      <c r="E4" s="122"/>
      <c r="F4" s="122"/>
      <c r="G4" s="122"/>
      <c r="H4" s="122"/>
      <c r="I4" s="122"/>
      <c r="J4" s="122"/>
      <c r="K4" s="122"/>
      <c r="L4" s="123"/>
      <c r="M4" s="125" t="s">
        <v>33</v>
      </c>
      <c r="N4" s="116" t="s">
        <v>31</v>
      </c>
      <c r="O4" s="105" t="s">
        <v>29</v>
      </c>
      <c r="P4" s="124" t="s">
        <v>1</v>
      </c>
      <c r="Q4" s="102" t="s">
        <v>9</v>
      </c>
      <c r="R4" s="102"/>
      <c r="S4" s="102"/>
      <c r="T4" s="116" t="s">
        <v>30</v>
      </c>
      <c r="U4" s="116" t="s">
        <v>32</v>
      </c>
      <c r="V4" s="121" t="s">
        <v>28</v>
      </c>
    </row>
    <row r="5" spans="1:22" s="3" customFormat="1" ht="21.75" customHeight="1">
      <c r="A5" s="101"/>
      <c r="B5" s="103"/>
      <c r="C5" s="107" t="s">
        <v>10</v>
      </c>
      <c r="D5" s="110" t="s">
        <v>6</v>
      </c>
      <c r="E5" s="112" t="s">
        <v>11</v>
      </c>
      <c r="F5" s="113"/>
      <c r="G5" s="113"/>
      <c r="H5" s="113"/>
      <c r="I5" s="113"/>
      <c r="J5" s="113"/>
      <c r="K5" s="114"/>
      <c r="L5" s="107" t="s">
        <v>12</v>
      </c>
      <c r="M5" s="116"/>
      <c r="N5" s="116"/>
      <c r="O5" s="106"/>
      <c r="P5" s="124"/>
      <c r="Q5" s="107" t="s">
        <v>10</v>
      </c>
      <c r="R5" s="107" t="s">
        <v>13</v>
      </c>
      <c r="S5" s="107" t="s">
        <v>12</v>
      </c>
      <c r="T5" s="116"/>
      <c r="U5" s="116"/>
      <c r="V5" s="121"/>
    </row>
    <row r="6" spans="1:22" s="3" customFormat="1" ht="21.75" customHeight="1">
      <c r="A6" s="101"/>
      <c r="B6" s="104"/>
      <c r="C6" s="107"/>
      <c r="D6" s="111"/>
      <c r="E6" s="7" t="s">
        <v>5</v>
      </c>
      <c r="F6" s="7" t="s">
        <v>0</v>
      </c>
      <c r="G6" s="7" t="s">
        <v>14</v>
      </c>
      <c r="H6" s="7" t="s">
        <v>15</v>
      </c>
      <c r="I6" s="7" t="s">
        <v>16</v>
      </c>
      <c r="J6" s="7" t="s">
        <v>37</v>
      </c>
      <c r="K6" s="8" t="s">
        <v>8</v>
      </c>
      <c r="L6" s="107"/>
      <c r="M6" s="116"/>
      <c r="N6" s="116"/>
      <c r="O6" s="106"/>
      <c r="P6" s="124"/>
      <c r="Q6" s="107"/>
      <c r="R6" s="107"/>
      <c r="S6" s="107"/>
      <c r="T6" s="116"/>
      <c r="U6" s="116"/>
      <c r="V6" s="121"/>
    </row>
    <row r="7" spans="1:23" ht="33" customHeight="1">
      <c r="A7" s="4" t="s">
        <v>17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82">
        <v>0</v>
      </c>
      <c r="N7" s="82">
        <v>0</v>
      </c>
      <c r="O7" s="83">
        <v>0</v>
      </c>
      <c r="P7" s="6">
        <v>0</v>
      </c>
      <c r="Q7" s="6">
        <v>0</v>
      </c>
      <c r="R7" s="6">
        <v>0</v>
      </c>
      <c r="S7" s="6">
        <v>0</v>
      </c>
      <c r="T7" s="82">
        <v>0</v>
      </c>
      <c r="U7" s="82">
        <v>0</v>
      </c>
      <c r="V7" s="84">
        <v>0</v>
      </c>
      <c r="W7" s="2"/>
    </row>
    <row r="8" spans="1:23" ht="33" customHeight="1">
      <c r="A8" s="4" t="s">
        <v>18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82">
        <v>0</v>
      </c>
      <c r="N8" s="82">
        <v>0</v>
      </c>
      <c r="O8" s="83">
        <v>0</v>
      </c>
      <c r="P8" s="6">
        <v>0</v>
      </c>
      <c r="Q8" s="6">
        <v>0</v>
      </c>
      <c r="R8" s="6">
        <v>0</v>
      </c>
      <c r="S8" s="6">
        <v>0</v>
      </c>
      <c r="T8" s="82">
        <v>0</v>
      </c>
      <c r="U8" s="82">
        <v>0</v>
      </c>
      <c r="V8" s="84">
        <v>0</v>
      </c>
      <c r="W8" s="2"/>
    </row>
    <row r="9" spans="1:23" ht="33" customHeight="1">
      <c r="A9" s="4" t="s">
        <v>19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82">
        <v>0</v>
      </c>
      <c r="N9" s="82">
        <v>0</v>
      </c>
      <c r="O9" s="83">
        <v>0</v>
      </c>
      <c r="P9" s="6">
        <v>0</v>
      </c>
      <c r="Q9" s="6">
        <v>0</v>
      </c>
      <c r="R9" s="6">
        <v>0</v>
      </c>
      <c r="S9" s="6">
        <v>0</v>
      </c>
      <c r="T9" s="82">
        <v>0</v>
      </c>
      <c r="U9" s="82">
        <v>0</v>
      </c>
      <c r="V9" s="84">
        <v>0</v>
      </c>
      <c r="W9" s="2"/>
    </row>
    <row r="10" spans="1:23" ht="33" customHeight="1">
      <c r="A10" s="11" t="s">
        <v>20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82">
        <v>0</v>
      </c>
      <c r="N10" s="82">
        <v>0</v>
      </c>
      <c r="O10" s="83">
        <v>0</v>
      </c>
      <c r="P10" s="6">
        <v>0</v>
      </c>
      <c r="Q10" s="6">
        <v>0</v>
      </c>
      <c r="R10" s="6">
        <v>0</v>
      </c>
      <c r="S10" s="6">
        <v>0</v>
      </c>
      <c r="T10" s="82">
        <v>0</v>
      </c>
      <c r="U10" s="82">
        <v>0</v>
      </c>
      <c r="V10" s="84">
        <v>0</v>
      </c>
      <c r="W10" s="2"/>
    </row>
    <row r="11" spans="1:23" ht="33" customHeight="1">
      <c r="A11" s="11" t="s">
        <v>21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82">
        <v>0</v>
      </c>
      <c r="N11" s="82">
        <v>0</v>
      </c>
      <c r="O11" s="83">
        <v>0</v>
      </c>
      <c r="P11" s="6">
        <v>0</v>
      </c>
      <c r="Q11" s="6">
        <v>0</v>
      </c>
      <c r="R11" s="6">
        <v>0</v>
      </c>
      <c r="S11" s="6">
        <v>0</v>
      </c>
      <c r="T11" s="82">
        <v>0</v>
      </c>
      <c r="U11" s="82">
        <v>0</v>
      </c>
      <c r="V11" s="84">
        <v>0</v>
      </c>
      <c r="W11" s="2"/>
    </row>
    <row r="12" spans="1:23" ht="33" customHeight="1">
      <c r="A12" s="4" t="s">
        <v>22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82">
        <v>0</v>
      </c>
      <c r="N12" s="82">
        <v>0</v>
      </c>
      <c r="O12" s="83">
        <v>0</v>
      </c>
      <c r="P12" s="6">
        <v>0</v>
      </c>
      <c r="Q12" s="6">
        <v>0</v>
      </c>
      <c r="R12" s="6">
        <v>0</v>
      </c>
      <c r="S12" s="6">
        <v>0</v>
      </c>
      <c r="T12" s="82">
        <v>0</v>
      </c>
      <c r="U12" s="82">
        <v>0</v>
      </c>
      <c r="V12" s="84">
        <v>0</v>
      </c>
      <c r="W12" s="2"/>
    </row>
    <row r="13" spans="1:23" ht="33" customHeight="1">
      <c r="A13" s="11" t="s">
        <v>23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82">
        <v>0</v>
      </c>
      <c r="N13" s="82">
        <v>0</v>
      </c>
      <c r="O13" s="83">
        <v>0</v>
      </c>
      <c r="P13" s="6">
        <v>0</v>
      </c>
      <c r="Q13" s="6">
        <v>0</v>
      </c>
      <c r="R13" s="6">
        <v>0</v>
      </c>
      <c r="S13" s="6">
        <v>0</v>
      </c>
      <c r="T13" s="82">
        <v>0</v>
      </c>
      <c r="U13" s="82">
        <v>0</v>
      </c>
      <c r="V13" s="84">
        <v>0</v>
      </c>
      <c r="W13" s="1"/>
    </row>
    <row r="14" spans="1:23" ht="33" customHeight="1">
      <c r="A14" s="4" t="s">
        <v>24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82">
        <v>0</v>
      </c>
      <c r="N14" s="82">
        <v>0</v>
      </c>
      <c r="O14" s="83">
        <v>0</v>
      </c>
      <c r="P14" s="6">
        <v>0</v>
      </c>
      <c r="Q14" s="6">
        <v>0</v>
      </c>
      <c r="R14" s="6">
        <v>0</v>
      </c>
      <c r="S14" s="6">
        <v>0</v>
      </c>
      <c r="T14" s="82">
        <v>0</v>
      </c>
      <c r="U14" s="82">
        <v>0</v>
      </c>
      <c r="V14" s="84">
        <v>0</v>
      </c>
      <c r="W14" s="2"/>
    </row>
    <row r="15" spans="1:23" ht="33" customHeight="1">
      <c r="A15" s="4" t="s">
        <v>2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82">
        <v>0</v>
      </c>
      <c r="N15" s="82">
        <v>0</v>
      </c>
      <c r="O15" s="83">
        <v>0</v>
      </c>
      <c r="P15" s="6">
        <v>0</v>
      </c>
      <c r="Q15" s="6">
        <v>0</v>
      </c>
      <c r="R15" s="6">
        <v>0</v>
      </c>
      <c r="S15" s="6">
        <v>0</v>
      </c>
      <c r="T15" s="82">
        <v>0</v>
      </c>
      <c r="U15" s="82">
        <v>0</v>
      </c>
      <c r="V15" s="84">
        <v>0</v>
      </c>
      <c r="W15" s="2"/>
    </row>
    <row r="16" spans="1:23" ht="33" customHeight="1">
      <c r="A16" s="4" t="s">
        <v>3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78">
        <v>0</v>
      </c>
      <c r="N16" s="78">
        <v>0</v>
      </c>
      <c r="O16" s="14">
        <v>0</v>
      </c>
      <c r="P16" s="22">
        <v>0</v>
      </c>
      <c r="Q16" s="22">
        <v>0</v>
      </c>
      <c r="R16" s="22">
        <v>0</v>
      </c>
      <c r="S16" s="22">
        <v>0</v>
      </c>
      <c r="T16" s="78">
        <v>0</v>
      </c>
      <c r="U16" s="78">
        <v>0</v>
      </c>
      <c r="V16" s="79">
        <v>0</v>
      </c>
      <c r="W16" s="2"/>
    </row>
    <row r="17" spans="1:23" ht="33" customHeight="1">
      <c r="A17" s="4" t="s">
        <v>4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82">
        <v>0</v>
      </c>
      <c r="N17" s="82">
        <v>0</v>
      </c>
      <c r="O17" s="83">
        <v>0</v>
      </c>
      <c r="P17" s="6">
        <v>0</v>
      </c>
      <c r="Q17" s="6">
        <v>0</v>
      </c>
      <c r="R17" s="6">
        <v>0</v>
      </c>
      <c r="S17" s="6">
        <v>0</v>
      </c>
      <c r="T17" s="82">
        <v>0</v>
      </c>
      <c r="U17" s="82">
        <v>0</v>
      </c>
      <c r="V17" s="84">
        <v>0</v>
      </c>
      <c r="W17" s="2"/>
    </row>
    <row r="18" spans="1:23" ht="33" customHeight="1" thickBot="1">
      <c r="A18" s="11" t="s">
        <v>25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82">
        <v>0</v>
      </c>
      <c r="N18" s="82">
        <v>0</v>
      </c>
      <c r="O18" s="83">
        <v>0</v>
      </c>
      <c r="P18" s="6">
        <v>0</v>
      </c>
      <c r="Q18" s="6">
        <v>0</v>
      </c>
      <c r="R18" s="6">
        <v>0</v>
      </c>
      <c r="S18" s="6">
        <v>0</v>
      </c>
      <c r="T18" s="82">
        <v>0</v>
      </c>
      <c r="U18" s="82">
        <v>0</v>
      </c>
      <c r="V18" s="84">
        <v>0</v>
      </c>
      <c r="W18" s="2"/>
    </row>
    <row r="19" spans="1:22" s="3" customFormat="1" ht="43.5" customHeight="1" thickBot="1" thickTop="1">
      <c r="A19" s="28" t="s">
        <v>7</v>
      </c>
      <c r="B19" s="37">
        <f aca="true" t="shared" si="0" ref="B19:V19">SUM(B7:B18)</f>
        <v>0</v>
      </c>
      <c r="C19" s="38">
        <f t="shared" si="0"/>
        <v>0</v>
      </c>
      <c r="D19" s="38">
        <f t="shared" si="0"/>
        <v>0</v>
      </c>
      <c r="E19" s="38">
        <f t="shared" si="0"/>
        <v>0</v>
      </c>
      <c r="F19" s="38">
        <f t="shared" si="0"/>
        <v>0</v>
      </c>
      <c r="G19" s="38">
        <f t="shared" si="0"/>
        <v>0</v>
      </c>
      <c r="H19" s="38">
        <f t="shared" si="0"/>
        <v>0</v>
      </c>
      <c r="I19" s="38">
        <f t="shared" si="0"/>
        <v>0</v>
      </c>
      <c r="J19" s="38">
        <f t="shared" si="0"/>
        <v>0</v>
      </c>
      <c r="K19" s="38">
        <f t="shared" si="0"/>
        <v>0</v>
      </c>
      <c r="L19" s="38">
        <f t="shared" si="0"/>
        <v>0</v>
      </c>
      <c r="M19" s="39">
        <f t="shared" si="0"/>
        <v>0</v>
      </c>
      <c r="N19" s="39">
        <f>SUM(N7:N18)</f>
        <v>0</v>
      </c>
      <c r="O19" s="40">
        <f t="shared" si="0"/>
        <v>0</v>
      </c>
      <c r="P19" s="41">
        <f t="shared" si="0"/>
        <v>0</v>
      </c>
      <c r="Q19" s="41">
        <f t="shared" si="0"/>
        <v>0</v>
      </c>
      <c r="R19" s="41">
        <f t="shared" si="0"/>
        <v>0</v>
      </c>
      <c r="S19" s="41">
        <f t="shared" si="0"/>
        <v>0</v>
      </c>
      <c r="T19" s="39">
        <f t="shared" si="0"/>
        <v>0</v>
      </c>
      <c r="U19" s="39">
        <f t="shared" si="0"/>
        <v>0</v>
      </c>
      <c r="V19" s="29">
        <f t="shared" si="0"/>
        <v>0</v>
      </c>
    </row>
    <row r="20" spans="13:22" ht="15.75">
      <c r="M20" s="19"/>
      <c r="N20" s="19"/>
      <c r="O20" s="20"/>
      <c r="T20" s="19"/>
      <c r="U20" s="19"/>
      <c r="V20" s="18"/>
    </row>
    <row r="25" ht="15.75">
      <c r="V25" s="5"/>
    </row>
  </sheetData>
  <sheetProtection/>
  <mergeCells count="23">
    <mergeCell ref="W1:X1"/>
    <mergeCell ref="B3:O3"/>
    <mergeCell ref="A1:M1"/>
    <mergeCell ref="A2:V2"/>
    <mergeCell ref="B4:B6"/>
    <mergeCell ref="M4:M6"/>
    <mergeCell ref="C5:C6"/>
    <mergeCell ref="A4:A6"/>
    <mergeCell ref="V4:V6"/>
    <mergeCell ref="P3:V3"/>
    <mergeCell ref="U4:U6"/>
    <mergeCell ref="L5:L6"/>
    <mergeCell ref="Q5:Q6"/>
    <mergeCell ref="P4:P6"/>
    <mergeCell ref="T4:T6"/>
    <mergeCell ref="R5:R6"/>
    <mergeCell ref="Q4:S4"/>
    <mergeCell ref="D5:D6"/>
    <mergeCell ref="N4:N6"/>
    <mergeCell ref="O4:O6"/>
    <mergeCell ref="C4:L4"/>
    <mergeCell ref="S5:S6"/>
    <mergeCell ref="E5:K5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C99FF"/>
    <pageSetUpPr fitToPage="1"/>
  </sheetPr>
  <dimension ref="A1:X25"/>
  <sheetViews>
    <sheetView zoomScale="70" zoomScaleNormal="70" zoomScaleSheetLayoutView="85" zoomScalePageLayoutView="0" workbookViewId="0" topLeftCell="A4">
      <selection activeCell="B18" sqref="B18:V18"/>
    </sheetView>
  </sheetViews>
  <sheetFormatPr defaultColWidth="0" defaultRowHeight="16.5"/>
  <cols>
    <col min="1" max="1" width="7.75390625" style="0" customWidth="1"/>
    <col min="2" max="2" width="4.75390625" style="0" customWidth="1"/>
    <col min="3" max="11" width="5.25390625" style="0" customWidth="1"/>
    <col min="12" max="12" width="6.25390625" style="0" customWidth="1"/>
    <col min="13" max="13" width="11.75390625" style="0" customWidth="1"/>
    <col min="14" max="14" width="12.75390625" style="0" customWidth="1"/>
    <col min="15" max="15" width="11.75390625" style="0" customWidth="1"/>
    <col min="16" max="16" width="4.75390625" style="0" customWidth="1"/>
    <col min="17" max="19" width="5.25390625" style="0" customWidth="1"/>
    <col min="20" max="23" width="11.75390625" style="0" customWidth="1"/>
    <col min="24" max="16384" width="0" style="0" hidden="1" customWidth="1"/>
  </cols>
  <sheetData>
    <row r="1" spans="1:24" ht="34.5" customHeight="1">
      <c r="A1" s="108" t="s">
        <v>53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56" t="str">
        <f>'仁武'!N1</f>
        <v>111年</v>
      </c>
      <c r="O1" s="56" t="s">
        <v>62</v>
      </c>
      <c r="P1" s="55"/>
      <c r="Q1" s="55"/>
      <c r="R1" s="55"/>
      <c r="S1" s="55"/>
      <c r="T1" s="55"/>
      <c r="U1" s="55"/>
      <c r="V1" s="55"/>
      <c r="W1" s="109"/>
      <c r="X1" s="109"/>
    </row>
    <row r="2" spans="1:22" ht="28.5" customHeight="1" thickBot="1">
      <c r="A2" s="115" t="str">
        <f>'仁武'!A2</f>
        <v>(自111年1月1日至111年12月31日止)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</row>
    <row r="3" spans="1:22" s="3" customFormat="1" ht="24.75" customHeight="1">
      <c r="A3" s="9" t="s">
        <v>35</v>
      </c>
      <c r="B3" s="118" t="s">
        <v>41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20"/>
      <c r="O3" s="120"/>
      <c r="P3" s="117" t="s">
        <v>40</v>
      </c>
      <c r="Q3" s="118"/>
      <c r="R3" s="118"/>
      <c r="S3" s="118"/>
      <c r="T3" s="118"/>
      <c r="U3" s="118"/>
      <c r="V3" s="119"/>
    </row>
    <row r="4" spans="1:22" s="3" customFormat="1" ht="21.75" customHeight="1">
      <c r="A4" s="101" t="s">
        <v>34</v>
      </c>
      <c r="B4" s="103" t="s">
        <v>1</v>
      </c>
      <c r="C4" s="122" t="s">
        <v>9</v>
      </c>
      <c r="D4" s="122"/>
      <c r="E4" s="122"/>
      <c r="F4" s="122"/>
      <c r="G4" s="122"/>
      <c r="H4" s="122"/>
      <c r="I4" s="122"/>
      <c r="J4" s="122"/>
      <c r="K4" s="122"/>
      <c r="L4" s="123"/>
      <c r="M4" s="125" t="s">
        <v>33</v>
      </c>
      <c r="N4" s="116" t="s">
        <v>31</v>
      </c>
      <c r="O4" s="105" t="s">
        <v>29</v>
      </c>
      <c r="P4" s="124" t="s">
        <v>1</v>
      </c>
      <c r="Q4" s="102" t="s">
        <v>9</v>
      </c>
      <c r="R4" s="102"/>
      <c r="S4" s="102"/>
      <c r="T4" s="116" t="s">
        <v>30</v>
      </c>
      <c r="U4" s="116" t="s">
        <v>32</v>
      </c>
      <c r="V4" s="121" t="s">
        <v>28</v>
      </c>
    </row>
    <row r="5" spans="1:22" s="3" customFormat="1" ht="21.75" customHeight="1">
      <c r="A5" s="101"/>
      <c r="B5" s="103"/>
      <c r="C5" s="107" t="s">
        <v>10</v>
      </c>
      <c r="D5" s="110" t="s">
        <v>6</v>
      </c>
      <c r="E5" s="112" t="s">
        <v>11</v>
      </c>
      <c r="F5" s="113"/>
      <c r="G5" s="113"/>
      <c r="H5" s="113"/>
      <c r="I5" s="113"/>
      <c r="J5" s="113"/>
      <c r="K5" s="114"/>
      <c r="L5" s="107" t="s">
        <v>12</v>
      </c>
      <c r="M5" s="116"/>
      <c r="N5" s="116"/>
      <c r="O5" s="106"/>
      <c r="P5" s="124"/>
      <c r="Q5" s="107" t="s">
        <v>10</v>
      </c>
      <c r="R5" s="107" t="s">
        <v>13</v>
      </c>
      <c r="S5" s="107" t="s">
        <v>12</v>
      </c>
      <c r="T5" s="116"/>
      <c r="U5" s="116"/>
      <c r="V5" s="121"/>
    </row>
    <row r="6" spans="1:22" s="3" customFormat="1" ht="21.75" customHeight="1">
      <c r="A6" s="101"/>
      <c r="B6" s="104"/>
      <c r="C6" s="107"/>
      <c r="D6" s="111"/>
      <c r="E6" s="7" t="s">
        <v>5</v>
      </c>
      <c r="F6" s="7" t="s">
        <v>0</v>
      </c>
      <c r="G6" s="7" t="s">
        <v>14</v>
      </c>
      <c r="H6" s="7" t="s">
        <v>15</v>
      </c>
      <c r="I6" s="7" t="s">
        <v>16</v>
      </c>
      <c r="J6" s="7" t="s">
        <v>37</v>
      </c>
      <c r="K6" s="8" t="s">
        <v>8</v>
      </c>
      <c r="L6" s="107"/>
      <c r="M6" s="116"/>
      <c r="N6" s="116"/>
      <c r="O6" s="106"/>
      <c r="P6" s="124"/>
      <c r="Q6" s="107"/>
      <c r="R6" s="107"/>
      <c r="S6" s="107"/>
      <c r="T6" s="116"/>
      <c r="U6" s="116"/>
      <c r="V6" s="121"/>
    </row>
    <row r="7" spans="1:23" ht="33" customHeight="1">
      <c r="A7" s="11" t="s">
        <v>17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78">
        <v>0</v>
      </c>
      <c r="N7" s="78">
        <v>0</v>
      </c>
      <c r="O7" s="85">
        <v>0</v>
      </c>
      <c r="P7" s="6">
        <v>3</v>
      </c>
      <c r="Q7" s="6">
        <v>0</v>
      </c>
      <c r="R7" s="6">
        <v>23</v>
      </c>
      <c r="S7" s="6">
        <v>23</v>
      </c>
      <c r="T7" s="10">
        <v>2296.83</v>
      </c>
      <c r="U7" s="10">
        <v>4086.95</v>
      </c>
      <c r="V7" s="49">
        <v>33900</v>
      </c>
      <c r="W7" s="2"/>
    </row>
    <row r="8" spans="1:23" ht="33" customHeight="1">
      <c r="A8" s="4" t="s">
        <v>18</v>
      </c>
      <c r="B8" s="6">
        <v>1</v>
      </c>
      <c r="C8" s="6">
        <v>0</v>
      </c>
      <c r="D8" s="6">
        <v>0</v>
      </c>
      <c r="E8" s="6">
        <v>0</v>
      </c>
      <c r="F8" s="6">
        <v>117</v>
      </c>
      <c r="G8" s="6">
        <v>100</v>
      </c>
      <c r="H8" s="6">
        <v>0</v>
      </c>
      <c r="I8" s="6">
        <v>0</v>
      </c>
      <c r="J8" s="6">
        <v>0</v>
      </c>
      <c r="K8" s="6">
        <v>0</v>
      </c>
      <c r="L8" s="6">
        <v>217</v>
      </c>
      <c r="M8" s="10">
        <v>24129.32</v>
      </c>
      <c r="N8" s="10">
        <v>24757.04</v>
      </c>
      <c r="O8" s="48">
        <v>230000</v>
      </c>
      <c r="P8" s="6">
        <v>0</v>
      </c>
      <c r="Q8" s="6">
        <v>0</v>
      </c>
      <c r="R8" s="6">
        <v>0</v>
      </c>
      <c r="S8" s="6">
        <v>0</v>
      </c>
      <c r="T8" s="78">
        <v>0</v>
      </c>
      <c r="U8" s="78">
        <v>0</v>
      </c>
      <c r="V8" s="79">
        <v>0</v>
      </c>
      <c r="W8" s="2"/>
    </row>
    <row r="9" spans="1:23" ht="33" customHeight="1">
      <c r="A9" s="4" t="s">
        <v>19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78">
        <v>0</v>
      </c>
      <c r="N9" s="78">
        <v>0</v>
      </c>
      <c r="O9" s="85">
        <v>0</v>
      </c>
      <c r="P9" s="6">
        <v>1</v>
      </c>
      <c r="Q9" s="6">
        <v>0</v>
      </c>
      <c r="R9" s="6">
        <v>16</v>
      </c>
      <c r="S9" s="6">
        <v>16</v>
      </c>
      <c r="T9" s="10">
        <v>1202.73</v>
      </c>
      <c r="U9" s="10">
        <v>2484.8</v>
      </c>
      <c r="V9" s="49">
        <v>24000</v>
      </c>
      <c r="W9" s="2"/>
    </row>
    <row r="10" spans="1:23" ht="33" customHeight="1">
      <c r="A10" s="11" t="s">
        <v>20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82">
        <v>0</v>
      </c>
      <c r="N10" s="82">
        <v>0</v>
      </c>
      <c r="O10" s="83">
        <v>0</v>
      </c>
      <c r="P10" s="6">
        <v>0</v>
      </c>
      <c r="Q10" s="6">
        <v>0</v>
      </c>
      <c r="R10" s="6">
        <v>0</v>
      </c>
      <c r="S10" s="6">
        <v>0</v>
      </c>
      <c r="T10" s="82">
        <v>0</v>
      </c>
      <c r="U10" s="82">
        <v>0</v>
      </c>
      <c r="V10" s="84">
        <v>0</v>
      </c>
      <c r="W10" s="2"/>
    </row>
    <row r="11" spans="1:23" ht="33" customHeight="1">
      <c r="A11" s="4" t="s">
        <v>21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82">
        <v>0</v>
      </c>
      <c r="N11" s="82">
        <v>0</v>
      </c>
      <c r="O11" s="83">
        <v>0</v>
      </c>
      <c r="P11" s="6">
        <v>0</v>
      </c>
      <c r="Q11" s="6">
        <v>0</v>
      </c>
      <c r="R11" s="6">
        <v>0</v>
      </c>
      <c r="S11" s="6">
        <v>0</v>
      </c>
      <c r="T11" s="82">
        <v>0</v>
      </c>
      <c r="U11" s="82">
        <v>0</v>
      </c>
      <c r="V11" s="84">
        <v>0</v>
      </c>
      <c r="W11" s="2"/>
    </row>
    <row r="12" spans="1:23" ht="33" customHeight="1">
      <c r="A12" s="4" t="s">
        <v>22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82">
        <v>0</v>
      </c>
      <c r="N12" s="82">
        <v>0</v>
      </c>
      <c r="O12" s="83">
        <v>0</v>
      </c>
      <c r="P12" s="6">
        <v>0</v>
      </c>
      <c r="Q12" s="6">
        <v>0</v>
      </c>
      <c r="R12" s="6">
        <v>0</v>
      </c>
      <c r="S12" s="6">
        <v>0</v>
      </c>
      <c r="T12" s="82">
        <v>0</v>
      </c>
      <c r="U12" s="82">
        <v>0</v>
      </c>
      <c r="V12" s="84">
        <v>0</v>
      </c>
      <c r="W12" s="2"/>
    </row>
    <row r="13" spans="1:23" ht="33" customHeight="1">
      <c r="A13" s="11" t="s">
        <v>23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82">
        <v>0</v>
      </c>
      <c r="N13" s="82">
        <v>0</v>
      </c>
      <c r="O13" s="83">
        <v>0</v>
      </c>
      <c r="P13" s="6">
        <v>1</v>
      </c>
      <c r="Q13" s="6">
        <v>0</v>
      </c>
      <c r="R13" s="6">
        <v>12</v>
      </c>
      <c r="S13" s="6">
        <v>12</v>
      </c>
      <c r="T13" s="10">
        <v>1318.38</v>
      </c>
      <c r="U13" s="10">
        <v>2668.09</v>
      </c>
      <c r="V13" s="49">
        <v>28000</v>
      </c>
      <c r="W13" s="1"/>
    </row>
    <row r="14" spans="1:23" ht="33" customHeight="1">
      <c r="A14" s="4" t="s">
        <v>24</v>
      </c>
      <c r="B14" s="6">
        <v>1</v>
      </c>
      <c r="C14" s="6">
        <v>0</v>
      </c>
      <c r="D14" s="6">
        <v>0</v>
      </c>
      <c r="E14" s="6">
        <v>0</v>
      </c>
      <c r="F14" s="6">
        <v>33</v>
      </c>
      <c r="G14" s="6">
        <v>14</v>
      </c>
      <c r="H14" s="6">
        <v>0</v>
      </c>
      <c r="I14" s="6">
        <v>0</v>
      </c>
      <c r="J14" s="6">
        <v>0</v>
      </c>
      <c r="K14" s="6">
        <v>0</v>
      </c>
      <c r="L14" s="6">
        <v>47</v>
      </c>
      <c r="M14" s="10">
        <v>6051.94</v>
      </c>
      <c r="N14" s="10">
        <v>6429.45</v>
      </c>
      <c r="O14" s="48">
        <v>41000</v>
      </c>
      <c r="P14" s="6">
        <v>0</v>
      </c>
      <c r="Q14" s="6">
        <v>0</v>
      </c>
      <c r="R14" s="6">
        <v>0</v>
      </c>
      <c r="S14" s="6">
        <v>0</v>
      </c>
      <c r="T14" s="82">
        <v>0</v>
      </c>
      <c r="U14" s="82">
        <v>0</v>
      </c>
      <c r="V14" s="84">
        <v>0</v>
      </c>
      <c r="W14" s="2"/>
    </row>
    <row r="15" spans="1:23" ht="33" customHeight="1">
      <c r="A15" s="4" t="s">
        <v>2</v>
      </c>
      <c r="B15" s="6">
        <v>1</v>
      </c>
      <c r="C15" s="6">
        <v>0</v>
      </c>
      <c r="D15" s="6">
        <v>0</v>
      </c>
      <c r="E15" s="6">
        <v>0</v>
      </c>
      <c r="F15" s="6">
        <v>56</v>
      </c>
      <c r="G15" s="6">
        <v>40</v>
      </c>
      <c r="H15" s="6">
        <v>0</v>
      </c>
      <c r="I15" s="6">
        <v>0</v>
      </c>
      <c r="J15" s="6">
        <v>0</v>
      </c>
      <c r="K15" s="6">
        <v>0</v>
      </c>
      <c r="L15" s="6">
        <v>96</v>
      </c>
      <c r="M15" s="10">
        <v>7470.12</v>
      </c>
      <c r="N15" s="10">
        <v>7593.97</v>
      </c>
      <c r="O15" s="48">
        <v>66000</v>
      </c>
      <c r="P15" s="6">
        <v>1</v>
      </c>
      <c r="Q15" s="6">
        <v>0</v>
      </c>
      <c r="R15" s="6">
        <v>2</v>
      </c>
      <c r="S15" s="6">
        <v>2</v>
      </c>
      <c r="T15" s="10">
        <v>252.29</v>
      </c>
      <c r="U15" s="10">
        <v>358.17</v>
      </c>
      <c r="V15" s="49">
        <v>3200</v>
      </c>
      <c r="W15" s="2"/>
    </row>
    <row r="16" spans="1:23" ht="33" customHeight="1">
      <c r="A16" s="4" t="s">
        <v>3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78">
        <v>0</v>
      </c>
      <c r="N16" s="78">
        <v>0</v>
      </c>
      <c r="O16" s="14">
        <v>0</v>
      </c>
      <c r="P16" s="22">
        <v>0</v>
      </c>
      <c r="Q16" s="22">
        <v>0</v>
      </c>
      <c r="R16" s="22">
        <v>0</v>
      </c>
      <c r="S16" s="22">
        <v>0</v>
      </c>
      <c r="T16" s="78">
        <v>0</v>
      </c>
      <c r="U16" s="78">
        <v>0</v>
      </c>
      <c r="V16" s="79">
        <v>0</v>
      </c>
      <c r="W16" s="2"/>
    </row>
    <row r="17" spans="1:23" ht="33" customHeight="1">
      <c r="A17" s="4" t="s">
        <v>4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82">
        <v>0</v>
      </c>
      <c r="N17" s="82">
        <v>0</v>
      </c>
      <c r="O17" s="83">
        <v>0</v>
      </c>
      <c r="P17" s="6">
        <v>0</v>
      </c>
      <c r="Q17" s="6">
        <v>0</v>
      </c>
      <c r="R17" s="6">
        <v>0</v>
      </c>
      <c r="S17" s="6">
        <v>0</v>
      </c>
      <c r="T17" s="82">
        <v>0</v>
      </c>
      <c r="U17" s="82">
        <v>0</v>
      </c>
      <c r="V17" s="84">
        <v>0</v>
      </c>
      <c r="W17" s="2"/>
    </row>
    <row r="18" spans="1:23" ht="33" customHeight="1" thickBot="1">
      <c r="A18" s="11" t="s">
        <v>25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82">
        <v>0</v>
      </c>
      <c r="N18" s="82">
        <v>0</v>
      </c>
      <c r="O18" s="83">
        <v>0</v>
      </c>
      <c r="P18" s="6">
        <v>0</v>
      </c>
      <c r="Q18" s="6">
        <v>0</v>
      </c>
      <c r="R18" s="6">
        <v>0</v>
      </c>
      <c r="S18" s="6">
        <v>0</v>
      </c>
      <c r="T18" s="82">
        <v>0</v>
      </c>
      <c r="U18" s="82">
        <v>0</v>
      </c>
      <c r="V18" s="84">
        <v>0</v>
      </c>
      <c r="W18" s="2"/>
    </row>
    <row r="19" spans="1:22" s="3" customFormat="1" ht="43.5" customHeight="1" thickBot="1" thickTop="1">
      <c r="A19" s="28" t="s">
        <v>7</v>
      </c>
      <c r="B19" s="37">
        <f>SUM(B7:B18)</f>
        <v>3</v>
      </c>
      <c r="C19" s="38">
        <f aca="true" t="shared" si="0" ref="C19:S19">SUM(C7:C18)</f>
        <v>0</v>
      </c>
      <c r="D19" s="38">
        <f t="shared" si="0"/>
        <v>0</v>
      </c>
      <c r="E19" s="38">
        <f t="shared" si="0"/>
        <v>0</v>
      </c>
      <c r="F19" s="38">
        <f t="shared" si="0"/>
        <v>206</v>
      </c>
      <c r="G19" s="38">
        <f t="shared" si="0"/>
        <v>154</v>
      </c>
      <c r="H19" s="38">
        <f t="shared" si="0"/>
        <v>0</v>
      </c>
      <c r="I19" s="38">
        <f t="shared" si="0"/>
        <v>0</v>
      </c>
      <c r="J19" s="38">
        <f>SUM(J7:J18)</f>
        <v>0</v>
      </c>
      <c r="K19" s="38">
        <f>SUM(K7:K18)</f>
        <v>0</v>
      </c>
      <c r="L19" s="38">
        <f t="shared" si="0"/>
        <v>360</v>
      </c>
      <c r="M19" s="39">
        <f t="shared" si="0"/>
        <v>37651.38</v>
      </c>
      <c r="N19" s="39">
        <f>SUM(N7:N18)</f>
        <v>38780.46</v>
      </c>
      <c r="O19" s="40">
        <f t="shared" si="0"/>
        <v>337000</v>
      </c>
      <c r="P19" s="41">
        <f t="shared" si="0"/>
        <v>6</v>
      </c>
      <c r="Q19" s="41">
        <f t="shared" si="0"/>
        <v>0</v>
      </c>
      <c r="R19" s="41">
        <f t="shared" si="0"/>
        <v>53</v>
      </c>
      <c r="S19" s="41">
        <f t="shared" si="0"/>
        <v>53</v>
      </c>
      <c r="T19" s="39">
        <f>SUM(T7:T18)</f>
        <v>5070.2300000000005</v>
      </c>
      <c r="U19" s="39">
        <f>SUM(U7:U18)</f>
        <v>9598.01</v>
      </c>
      <c r="V19" s="29">
        <f>SUM(V7:V18)</f>
        <v>89100</v>
      </c>
    </row>
    <row r="25" ht="15.75">
      <c r="V25" s="5"/>
    </row>
  </sheetData>
  <sheetProtection/>
  <mergeCells count="23">
    <mergeCell ref="M4:M6"/>
    <mergeCell ref="C4:L4"/>
    <mergeCell ref="B4:B6"/>
    <mergeCell ref="O4:O6"/>
    <mergeCell ref="N4:N6"/>
    <mergeCell ref="B3:O3"/>
    <mergeCell ref="Q4:S4"/>
    <mergeCell ref="S5:S6"/>
    <mergeCell ref="Q5:Q6"/>
    <mergeCell ref="U4:U6"/>
    <mergeCell ref="R5:R6"/>
    <mergeCell ref="P4:P6"/>
    <mergeCell ref="T4:T6"/>
    <mergeCell ref="A1:M1"/>
    <mergeCell ref="W1:X1"/>
    <mergeCell ref="C5:C6"/>
    <mergeCell ref="D5:D6"/>
    <mergeCell ref="E5:K5"/>
    <mergeCell ref="L5:L6"/>
    <mergeCell ref="A2:V2"/>
    <mergeCell ref="A4:A6"/>
    <mergeCell ref="P3:V3"/>
    <mergeCell ref="V4:V6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999FF"/>
    <pageSetUpPr fitToPage="1"/>
  </sheetPr>
  <dimension ref="A1:X25"/>
  <sheetViews>
    <sheetView zoomScale="70" zoomScaleNormal="70" zoomScaleSheetLayoutView="85" zoomScalePageLayoutView="0" workbookViewId="0" topLeftCell="A8">
      <selection activeCell="B18" sqref="B18:V18"/>
    </sheetView>
  </sheetViews>
  <sheetFormatPr defaultColWidth="0" defaultRowHeight="16.5"/>
  <cols>
    <col min="1" max="1" width="7.75390625" style="0" customWidth="1"/>
    <col min="2" max="2" width="4.75390625" style="0" customWidth="1"/>
    <col min="3" max="11" width="5.25390625" style="0" customWidth="1"/>
    <col min="12" max="12" width="7.25390625" style="0" customWidth="1"/>
    <col min="13" max="15" width="11.75390625" style="0" customWidth="1"/>
    <col min="16" max="16" width="4.75390625" style="0" customWidth="1"/>
    <col min="17" max="19" width="5.25390625" style="0" customWidth="1"/>
    <col min="20" max="22" width="11.75390625" style="0" customWidth="1"/>
    <col min="23" max="23" width="8.875" style="0" customWidth="1"/>
    <col min="24" max="16384" width="0" style="0" hidden="1" customWidth="1"/>
  </cols>
  <sheetData>
    <row r="1" spans="1:24" ht="34.5" customHeight="1">
      <c r="A1" s="108" t="s">
        <v>53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56" t="str">
        <f>'仁武'!N1</f>
        <v>111年</v>
      </c>
      <c r="O1" s="56" t="s">
        <v>63</v>
      </c>
      <c r="P1" s="55"/>
      <c r="Q1" s="55"/>
      <c r="R1" s="55"/>
      <c r="S1" s="55"/>
      <c r="T1" s="55"/>
      <c r="U1" s="55"/>
      <c r="V1" s="55"/>
      <c r="W1" s="109"/>
      <c r="X1" s="109"/>
    </row>
    <row r="2" spans="1:22" ht="28.5" customHeight="1" thickBot="1">
      <c r="A2" s="115" t="str">
        <f>'仁武'!A2</f>
        <v>(自111年1月1日至111年12月31日止)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</row>
    <row r="3" spans="1:22" s="3" customFormat="1" ht="24.75" customHeight="1">
      <c r="A3" s="9" t="s">
        <v>35</v>
      </c>
      <c r="B3" s="118" t="s">
        <v>41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20"/>
      <c r="O3" s="120"/>
      <c r="P3" s="117" t="s">
        <v>40</v>
      </c>
      <c r="Q3" s="118"/>
      <c r="R3" s="118"/>
      <c r="S3" s="118"/>
      <c r="T3" s="118"/>
      <c r="U3" s="118"/>
      <c r="V3" s="119"/>
    </row>
    <row r="4" spans="1:22" s="3" customFormat="1" ht="21.75" customHeight="1">
      <c r="A4" s="101" t="s">
        <v>34</v>
      </c>
      <c r="B4" s="103" t="s">
        <v>1</v>
      </c>
      <c r="C4" s="122" t="s">
        <v>9</v>
      </c>
      <c r="D4" s="122"/>
      <c r="E4" s="122"/>
      <c r="F4" s="122"/>
      <c r="G4" s="122"/>
      <c r="H4" s="122"/>
      <c r="I4" s="122"/>
      <c r="J4" s="122"/>
      <c r="K4" s="122"/>
      <c r="L4" s="123"/>
      <c r="M4" s="125" t="s">
        <v>33</v>
      </c>
      <c r="N4" s="116" t="s">
        <v>31</v>
      </c>
      <c r="O4" s="105" t="s">
        <v>29</v>
      </c>
      <c r="P4" s="124" t="s">
        <v>1</v>
      </c>
      <c r="Q4" s="102" t="s">
        <v>9</v>
      </c>
      <c r="R4" s="102"/>
      <c r="S4" s="102"/>
      <c r="T4" s="116" t="s">
        <v>30</v>
      </c>
      <c r="U4" s="116" t="s">
        <v>32</v>
      </c>
      <c r="V4" s="121" t="s">
        <v>28</v>
      </c>
    </row>
    <row r="5" spans="1:22" s="3" customFormat="1" ht="21.75" customHeight="1">
      <c r="A5" s="101"/>
      <c r="B5" s="103"/>
      <c r="C5" s="107" t="s">
        <v>10</v>
      </c>
      <c r="D5" s="110" t="s">
        <v>6</v>
      </c>
      <c r="E5" s="112" t="s">
        <v>11</v>
      </c>
      <c r="F5" s="113"/>
      <c r="G5" s="113"/>
      <c r="H5" s="113"/>
      <c r="I5" s="113"/>
      <c r="J5" s="113"/>
      <c r="K5" s="114"/>
      <c r="L5" s="107" t="s">
        <v>12</v>
      </c>
      <c r="M5" s="116"/>
      <c r="N5" s="116"/>
      <c r="O5" s="106"/>
      <c r="P5" s="124"/>
      <c r="Q5" s="107" t="s">
        <v>10</v>
      </c>
      <c r="R5" s="107" t="s">
        <v>13</v>
      </c>
      <c r="S5" s="107" t="s">
        <v>12</v>
      </c>
      <c r="T5" s="116"/>
      <c r="U5" s="116"/>
      <c r="V5" s="121"/>
    </row>
    <row r="6" spans="1:22" s="3" customFormat="1" ht="21.75" customHeight="1">
      <c r="A6" s="101"/>
      <c r="B6" s="104"/>
      <c r="C6" s="107"/>
      <c r="D6" s="111"/>
      <c r="E6" s="7" t="s">
        <v>5</v>
      </c>
      <c r="F6" s="7" t="s">
        <v>0</v>
      </c>
      <c r="G6" s="7" t="s">
        <v>14</v>
      </c>
      <c r="H6" s="7" t="s">
        <v>15</v>
      </c>
      <c r="I6" s="7" t="s">
        <v>16</v>
      </c>
      <c r="J6" s="7" t="s">
        <v>37</v>
      </c>
      <c r="K6" s="8" t="s">
        <v>8</v>
      </c>
      <c r="L6" s="107"/>
      <c r="M6" s="116"/>
      <c r="N6" s="116"/>
      <c r="O6" s="106"/>
      <c r="P6" s="124"/>
      <c r="Q6" s="107"/>
      <c r="R6" s="107"/>
      <c r="S6" s="107"/>
      <c r="T6" s="116"/>
      <c r="U6" s="116"/>
      <c r="V6" s="121"/>
    </row>
    <row r="7" spans="1:23" ht="33" customHeight="1">
      <c r="A7" s="4" t="s">
        <v>17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78">
        <v>0</v>
      </c>
      <c r="N7" s="78">
        <v>0</v>
      </c>
      <c r="O7" s="85">
        <v>0</v>
      </c>
      <c r="P7" s="6">
        <v>2</v>
      </c>
      <c r="Q7" s="6">
        <v>0</v>
      </c>
      <c r="R7" s="6">
        <v>16</v>
      </c>
      <c r="S7" s="6">
        <v>16</v>
      </c>
      <c r="T7" s="10">
        <v>1566.25</v>
      </c>
      <c r="U7" s="10">
        <v>3185.45</v>
      </c>
      <c r="V7" s="49">
        <v>26400</v>
      </c>
      <c r="W7" s="2"/>
    </row>
    <row r="8" spans="1:23" ht="33" customHeight="1">
      <c r="A8" s="4" t="s">
        <v>18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82">
        <v>0</v>
      </c>
      <c r="N8" s="82">
        <v>0</v>
      </c>
      <c r="O8" s="83">
        <v>0</v>
      </c>
      <c r="P8" s="6">
        <v>0</v>
      </c>
      <c r="Q8" s="6">
        <v>0</v>
      </c>
      <c r="R8" s="6">
        <v>0</v>
      </c>
      <c r="S8" s="6">
        <v>0</v>
      </c>
      <c r="T8" s="82">
        <v>0</v>
      </c>
      <c r="U8" s="82">
        <v>0</v>
      </c>
      <c r="V8" s="84">
        <v>0</v>
      </c>
      <c r="W8" s="2"/>
    </row>
    <row r="9" spans="1:23" ht="33" customHeight="1">
      <c r="A9" s="4" t="s">
        <v>19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82">
        <v>0</v>
      </c>
      <c r="N9" s="82">
        <v>0</v>
      </c>
      <c r="O9" s="83">
        <v>0</v>
      </c>
      <c r="P9" s="6">
        <v>0</v>
      </c>
      <c r="Q9" s="6">
        <v>0</v>
      </c>
      <c r="R9" s="6">
        <v>0</v>
      </c>
      <c r="S9" s="6">
        <v>0</v>
      </c>
      <c r="T9" s="82">
        <v>0</v>
      </c>
      <c r="U9" s="82">
        <v>0</v>
      </c>
      <c r="V9" s="84">
        <v>0</v>
      </c>
      <c r="W9" s="2"/>
    </row>
    <row r="10" spans="1:23" ht="33" customHeight="1">
      <c r="A10" s="11" t="s">
        <v>20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82">
        <v>0</v>
      </c>
      <c r="N10" s="82">
        <v>0</v>
      </c>
      <c r="O10" s="83">
        <v>0</v>
      </c>
      <c r="P10" s="6">
        <v>0</v>
      </c>
      <c r="Q10" s="6">
        <v>0</v>
      </c>
      <c r="R10" s="6">
        <v>0</v>
      </c>
      <c r="S10" s="6">
        <v>0</v>
      </c>
      <c r="T10" s="82">
        <v>0</v>
      </c>
      <c r="U10" s="82">
        <v>0</v>
      </c>
      <c r="V10" s="84">
        <v>0</v>
      </c>
      <c r="W10" s="2"/>
    </row>
    <row r="11" spans="1:23" ht="33" customHeight="1">
      <c r="A11" s="4" t="s">
        <v>21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82">
        <v>0</v>
      </c>
      <c r="N11" s="82">
        <v>0</v>
      </c>
      <c r="O11" s="83">
        <v>0</v>
      </c>
      <c r="P11" s="6">
        <v>0</v>
      </c>
      <c r="Q11" s="6">
        <v>0</v>
      </c>
      <c r="R11" s="6">
        <v>0</v>
      </c>
      <c r="S11" s="6">
        <v>0</v>
      </c>
      <c r="T11" s="82">
        <v>0</v>
      </c>
      <c r="U11" s="82">
        <v>0</v>
      </c>
      <c r="V11" s="84">
        <v>0</v>
      </c>
      <c r="W11" s="2"/>
    </row>
    <row r="12" spans="1:23" ht="33" customHeight="1">
      <c r="A12" s="4" t="s">
        <v>22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82">
        <v>0</v>
      </c>
      <c r="N12" s="82">
        <v>0</v>
      </c>
      <c r="O12" s="83">
        <v>0</v>
      </c>
      <c r="P12" s="6">
        <v>0</v>
      </c>
      <c r="Q12" s="6">
        <v>0</v>
      </c>
      <c r="R12" s="6">
        <v>0</v>
      </c>
      <c r="S12" s="6">
        <v>0</v>
      </c>
      <c r="T12" s="82">
        <v>0</v>
      </c>
      <c r="U12" s="82">
        <v>0</v>
      </c>
      <c r="V12" s="84">
        <v>0</v>
      </c>
      <c r="W12" s="2"/>
    </row>
    <row r="13" spans="1:23" ht="33" customHeight="1">
      <c r="A13" s="11" t="s">
        <v>23</v>
      </c>
      <c r="B13" s="6">
        <v>2</v>
      </c>
      <c r="C13" s="6">
        <v>20</v>
      </c>
      <c r="D13" s="6">
        <v>0</v>
      </c>
      <c r="E13" s="6">
        <v>223</v>
      </c>
      <c r="F13" s="6">
        <v>496</v>
      </c>
      <c r="G13" s="6">
        <v>52</v>
      </c>
      <c r="H13" s="6">
        <v>0</v>
      </c>
      <c r="I13" s="6">
        <v>0</v>
      </c>
      <c r="J13" s="6">
        <v>0</v>
      </c>
      <c r="K13" s="6">
        <v>0</v>
      </c>
      <c r="L13" s="6">
        <v>791</v>
      </c>
      <c r="M13" s="99">
        <v>80648.29</v>
      </c>
      <c r="N13" s="99">
        <v>86528.52</v>
      </c>
      <c r="O13" s="98">
        <v>902447</v>
      </c>
      <c r="P13" s="6">
        <v>1</v>
      </c>
      <c r="Q13" s="6">
        <v>0</v>
      </c>
      <c r="R13" s="6">
        <v>3</v>
      </c>
      <c r="S13" s="6">
        <v>3</v>
      </c>
      <c r="T13" s="99">
        <v>372.52</v>
      </c>
      <c r="U13" s="99">
        <v>556.94</v>
      </c>
      <c r="V13" s="100">
        <v>4500</v>
      </c>
      <c r="W13" s="1"/>
    </row>
    <row r="14" spans="1:23" ht="33" customHeight="1">
      <c r="A14" s="4" t="s">
        <v>24</v>
      </c>
      <c r="B14" s="6">
        <v>1</v>
      </c>
      <c r="C14" s="6">
        <v>0</v>
      </c>
      <c r="D14" s="6">
        <v>0</v>
      </c>
      <c r="E14" s="6">
        <v>0</v>
      </c>
      <c r="F14" s="6">
        <v>0</v>
      </c>
      <c r="G14" s="6">
        <v>372</v>
      </c>
      <c r="H14" s="6">
        <v>0</v>
      </c>
      <c r="I14" s="6">
        <v>0</v>
      </c>
      <c r="J14" s="6">
        <v>0</v>
      </c>
      <c r="K14" s="6">
        <v>0</v>
      </c>
      <c r="L14" s="6">
        <v>372</v>
      </c>
      <c r="M14" s="99">
        <v>39072.08</v>
      </c>
      <c r="N14" s="99">
        <v>39878.48</v>
      </c>
      <c r="O14" s="98">
        <v>306200</v>
      </c>
      <c r="P14" s="6">
        <v>0</v>
      </c>
      <c r="Q14" s="6">
        <v>0</v>
      </c>
      <c r="R14" s="6">
        <v>0</v>
      </c>
      <c r="S14" s="6">
        <v>0</v>
      </c>
      <c r="T14" s="82">
        <v>0</v>
      </c>
      <c r="U14" s="82">
        <v>0</v>
      </c>
      <c r="V14" s="84">
        <v>0</v>
      </c>
      <c r="W14" s="2"/>
    </row>
    <row r="15" spans="1:23" ht="33" customHeight="1">
      <c r="A15" s="4" t="s">
        <v>2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82">
        <v>0</v>
      </c>
      <c r="N15" s="82">
        <v>0</v>
      </c>
      <c r="O15" s="83">
        <v>0</v>
      </c>
      <c r="P15" s="6">
        <v>0</v>
      </c>
      <c r="Q15" s="6">
        <v>0</v>
      </c>
      <c r="R15" s="6">
        <v>0</v>
      </c>
      <c r="S15" s="6">
        <v>0</v>
      </c>
      <c r="T15" s="82">
        <v>0</v>
      </c>
      <c r="U15" s="82">
        <v>0</v>
      </c>
      <c r="V15" s="84">
        <v>0</v>
      </c>
      <c r="W15" s="2"/>
    </row>
    <row r="16" spans="1:23" ht="33" customHeight="1">
      <c r="A16" s="4" t="s">
        <v>3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78">
        <v>0</v>
      </c>
      <c r="N16" s="78">
        <v>0</v>
      </c>
      <c r="O16" s="14">
        <v>0</v>
      </c>
      <c r="P16" s="22">
        <v>0</v>
      </c>
      <c r="Q16" s="22">
        <v>0</v>
      </c>
      <c r="R16" s="22">
        <v>0</v>
      </c>
      <c r="S16" s="22">
        <v>0</v>
      </c>
      <c r="T16" s="78">
        <v>0</v>
      </c>
      <c r="U16" s="78">
        <v>0</v>
      </c>
      <c r="V16" s="79">
        <v>0</v>
      </c>
      <c r="W16" s="2"/>
    </row>
    <row r="17" spans="1:23" ht="33" customHeight="1">
      <c r="A17" s="4" t="s">
        <v>4</v>
      </c>
      <c r="B17" s="6">
        <v>1</v>
      </c>
      <c r="C17" s="6">
        <v>2</v>
      </c>
      <c r="D17" s="6">
        <v>0</v>
      </c>
      <c r="E17" s="6">
        <v>0</v>
      </c>
      <c r="F17" s="6">
        <v>38</v>
      </c>
      <c r="G17" s="6">
        <v>39</v>
      </c>
      <c r="H17" s="6">
        <v>0</v>
      </c>
      <c r="I17" s="6">
        <v>0</v>
      </c>
      <c r="J17" s="6">
        <v>0</v>
      </c>
      <c r="K17" s="6">
        <v>0</v>
      </c>
      <c r="L17" s="6">
        <v>79</v>
      </c>
      <c r="M17" s="99">
        <v>9636.08</v>
      </c>
      <c r="N17" s="99">
        <v>10008.53</v>
      </c>
      <c r="O17" s="98">
        <v>110000</v>
      </c>
      <c r="P17" s="6">
        <v>0</v>
      </c>
      <c r="Q17" s="6">
        <v>0</v>
      </c>
      <c r="R17" s="6">
        <v>0</v>
      </c>
      <c r="S17" s="6">
        <v>0</v>
      </c>
      <c r="T17" s="78">
        <v>0</v>
      </c>
      <c r="U17" s="78">
        <v>0</v>
      </c>
      <c r="V17" s="79">
        <v>0</v>
      </c>
      <c r="W17" s="2"/>
    </row>
    <row r="18" spans="1:23" ht="33" customHeight="1" thickBot="1">
      <c r="A18" s="11" t="s">
        <v>25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82">
        <v>0</v>
      </c>
      <c r="N18" s="82">
        <v>0</v>
      </c>
      <c r="O18" s="83">
        <v>0</v>
      </c>
      <c r="P18" s="6">
        <v>0</v>
      </c>
      <c r="Q18" s="6">
        <v>0</v>
      </c>
      <c r="R18" s="6">
        <v>0</v>
      </c>
      <c r="S18" s="6">
        <v>0</v>
      </c>
      <c r="T18" s="82">
        <v>0</v>
      </c>
      <c r="U18" s="82">
        <v>0</v>
      </c>
      <c r="V18" s="84">
        <v>0</v>
      </c>
      <c r="W18" s="2"/>
    </row>
    <row r="19" spans="1:22" s="3" customFormat="1" ht="43.5" customHeight="1" thickBot="1" thickTop="1">
      <c r="A19" s="28" t="s">
        <v>7</v>
      </c>
      <c r="B19" s="37">
        <f>SUM(B7:B18)</f>
        <v>4</v>
      </c>
      <c r="C19" s="38">
        <f aca="true" t="shared" si="0" ref="C19:S19">SUM(C7:C18)</f>
        <v>22</v>
      </c>
      <c r="D19" s="38">
        <f t="shared" si="0"/>
        <v>0</v>
      </c>
      <c r="E19" s="38">
        <f t="shared" si="0"/>
        <v>223</v>
      </c>
      <c r="F19" s="38">
        <f t="shared" si="0"/>
        <v>534</v>
      </c>
      <c r="G19" s="38">
        <f t="shared" si="0"/>
        <v>463</v>
      </c>
      <c r="H19" s="38">
        <f t="shared" si="0"/>
        <v>0</v>
      </c>
      <c r="I19" s="38">
        <f t="shared" si="0"/>
        <v>0</v>
      </c>
      <c r="J19" s="38">
        <f>SUM(J7:J18)</f>
        <v>0</v>
      </c>
      <c r="K19" s="38">
        <f>SUM(K7:K18)</f>
        <v>0</v>
      </c>
      <c r="L19" s="38">
        <f t="shared" si="0"/>
        <v>1242</v>
      </c>
      <c r="M19" s="88">
        <f t="shared" si="0"/>
        <v>129356.45</v>
      </c>
      <c r="N19" s="88">
        <f>SUM(N7:N18)</f>
        <v>136415.53</v>
      </c>
      <c r="O19" s="40">
        <f t="shared" si="0"/>
        <v>1318647</v>
      </c>
      <c r="P19" s="41">
        <f t="shared" si="0"/>
        <v>3</v>
      </c>
      <c r="Q19" s="41">
        <f t="shared" si="0"/>
        <v>0</v>
      </c>
      <c r="R19" s="41">
        <f t="shared" si="0"/>
        <v>19</v>
      </c>
      <c r="S19" s="41">
        <f t="shared" si="0"/>
        <v>19</v>
      </c>
      <c r="T19" s="86">
        <f>SUM(T7:T18)</f>
        <v>1938.77</v>
      </c>
      <c r="U19" s="86">
        <f>SUM(U7:U18)</f>
        <v>3742.39</v>
      </c>
      <c r="V19" s="87">
        <f>SUM(V7:V18)</f>
        <v>30900</v>
      </c>
    </row>
    <row r="25" ht="15.75">
      <c r="V25" s="5"/>
    </row>
  </sheetData>
  <sheetProtection/>
  <mergeCells count="23">
    <mergeCell ref="P3:V3"/>
    <mergeCell ref="B3:O3"/>
    <mergeCell ref="V4:V6"/>
    <mergeCell ref="U4:U6"/>
    <mergeCell ref="C4:L4"/>
    <mergeCell ref="P4:P6"/>
    <mergeCell ref="M4:M6"/>
    <mergeCell ref="A1:M1"/>
    <mergeCell ref="W1:X1"/>
    <mergeCell ref="C5:C6"/>
    <mergeCell ref="D5:D6"/>
    <mergeCell ref="E5:K5"/>
    <mergeCell ref="L5:L6"/>
    <mergeCell ref="R5:R6"/>
    <mergeCell ref="A2:V2"/>
    <mergeCell ref="T4:T6"/>
    <mergeCell ref="N4:N6"/>
    <mergeCell ref="A4:A6"/>
    <mergeCell ref="Q4:S4"/>
    <mergeCell ref="B4:B6"/>
    <mergeCell ref="O4:O6"/>
    <mergeCell ref="Q5:Q6"/>
    <mergeCell ref="S5:S6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FF"/>
    <pageSetUpPr fitToPage="1"/>
  </sheetPr>
  <dimension ref="A1:X25"/>
  <sheetViews>
    <sheetView zoomScale="70" zoomScaleNormal="70" zoomScaleSheetLayoutView="85" zoomScalePageLayoutView="0" workbookViewId="0" topLeftCell="A4">
      <selection activeCell="B18" sqref="B18:V18"/>
    </sheetView>
  </sheetViews>
  <sheetFormatPr defaultColWidth="0" defaultRowHeight="16.5"/>
  <cols>
    <col min="1" max="1" width="7.75390625" style="0" customWidth="1"/>
    <col min="2" max="2" width="4.75390625" style="0" customWidth="1"/>
    <col min="3" max="11" width="5.25390625" style="0" customWidth="1"/>
    <col min="12" max="12" width="6.25390625" style="0" customWidth="1"/>
    <col min="13" max="13" width="12.625" style="0" customWidth="1"/>
    <col min="14" max="14" width="12.375" style="0" customWidth="1"/>
    <col min="15" max="15" width="11.75390625" style="0" customWidth="1"/>
    <col min="16" max="16" width="4.75390625" style="0" customWidth="1"/>
    <col min="17" max="19" width="5.25390625" style="0" customWidth="1"/>
    <col min="20" max="22" width="11.75390625" style="0" customWidth="1"/>
    <col min="23" max="23" width="8.875" style="0" customWidth="1"/>
    <col min="24" max="16384" width="0" style="0" hidden="1" customWidth="1"/>
  </cols>
  <sheetData>
    <row r="1" spans="1:24" ht="34.5" customHeight="1">
      <c r="A1" s="108" t="s">
        <v>53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56" t="str">
        <f>'仁武'!N1</f>
        <v>111年</v>
      </c>
      <c r="O1" s="56" t="s">
        <v>64</v>
      </c>
      <c r="P1" s="55"/>
      <c r="Q1" s="55"/>
      <c r="R1" s="55"/>
      <c r="S1" s="55"/>
      <c r="T1" s="55"/>
      <c r="U1" s="55"/>
      <c r="V1" s="55"/>
      <c r="W1" s="109"/>
      <c r="X1" s="109"/>
    </row>
    <row r="2" spans="1:22" ht="28.5" customHeight="1" thickBot="1">
      <c r="A2" s="115" t="str">
        <f>'仁武'!A2</f>
        <v>(自111年1月1日至111年12月31日止)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</row>
    <row r="3" spans="1:22" s="3" customFormat="1" ht="24.75" customHeight="1">
      <c r="A3" s="9" t="s">
        <v>35</v>
      </c>
      <c r="B3" s="118" t="s">
        <v>41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20"/>
      <c r="O3" s="120"/>
      <c r="P3" s="117" t="s">
        <v>40</v>
      </c>
      <c r="Q3" s="118"/>
      <c r="R3" s="118"/>
      <c r="S3" s="118"/>
      <c r="T3" s="118"/>
      <c r="U3" s="118"/>
      <c r="V3" s="119"/>
    </row>
    <row r="4" spans="1:22" s="3" customFormat="1" ht="21.75" customHeight="1">
      <c r="A4" s="101" t="s">
        <v>34</v>
      </c>
      <c r="B4" s="103" t="s">
        <v>1</v>
      </c>
      <c r="C4" s="122" t="s">
        <v>9</v>
      </c>
      <c r="D4" s="122"/>
      <c r="E4" s="122"/>
      <c r="F4" s="122"/>
      <c r="G4" s="122"/>
      <c r="H4" s="122"/>
      <c r="I4" s="122"/>
      <c r="J4" s="122"/>
      <c r="K4" s="122"/>
      <c r="L4" s="123"/>
      <c r="M4" s="125" t="s">
        <v>33</v>
      </c>
      <c r="N4" s="116" t="s">
        <v>31</v>
      </c>
      <c r="O4" s="105" t="s">
        <v>29</v>
      </c>
      <c r="P4" s="124" t="s">
        <v>1</v>
      </c>
      <c r="Q4" s="102" t="s">
        <v>9</v>
      </c>
      <c r="R4" s="102"/>
      <c r="S4" s="102"/>
      <c r="T4" s="116" t="s">
        <v>30</v>
      </c>
      <c r="U4" s="116" t="s">
        <v>32</v>
      </c>
      <c r="V4" s="121" t="s">
        <v>28</v>
      </c>
    </row>
    <row r="5" spans="1:22" s="3" customFormat="1" ht="21.75" customHeight="1">
      <c r="A5" s="101"/>
      <c r="B5" s="103"/>
      <c r="C5" s="107" t="s">
        <v>10</v>
      </c>
      <c r="D5" s="110" t="s">
        <v>6</v>
      </c>
      <c r="E5" s="112" t="s">
        <v>11</v>
      </c>
      <c r="F5" s="113"/>
      <c r="G5" s="113"/>
      <c r="H5" s="113"/>
      <c r="I5" s="113"/>
      <c r="J5" s="113"/>
      <c r="K5" s="114"/>
      <c r="L5" s="107" t="s">
        <v>12</v>
      </c>
      <c r="M5" s="116"/>
      <c r="N5" s="116"/>
      <c r="O5" s="106"/>
      <c r="P5" s="124"/>
      <c r="Q5" s="107" t="s">
        <v>10</v>
      </c>
      <c r="R5" s="107" t="s">
        <v>13</v>
      </c>
      <c r="S5" s="107" t="s">
        <v>12</v>
      </c>
      <c r="T5" s="116"/>
      <c r="U5" s="116"/>
      <c r="V5" s="121"/>
    </row>
    <row r="6" spans="1:22" s="3" customFormat="1" ht="21.75" customHeight="1">
      <c r="A6" s="101"/>
      <c r="B6" s="104"/>
      <c r="C6" s="107"/>
      <c r="D6" s="111"/>
      <c r="E6" s="7" t="s">
        <v>5</v>
      </c>
      <c r="F6" s="7" t="s">
        <v>0</v>
      </c>
      <c r="G6" s="7" t="s">
        <v>14</v>
      </c>
      <c r="H6" s="7" t="s">
        <v>15</v>
      </c>
      <c r="I6" s="7" t="s">
        <v>16</v>
      </c>
      <c r="J6" s="7" t="s">
        <v>37</v>
      </c>
      <c r="K6" s="8" t="s">
        <v>8</v>
      </c>
      <c r="L6" s="107"/>
      <c r="M6" s="116"/>
      <c r="N6" s="116"/>
      <c r="O6" s="106"/>
      <c r="P6" s="124"/>
      <c r="Q6" s="107"/>
      <c r="R6" s="107"/>
      <c r="S6" s="107"/>
      <c r="T6" s="116"/>
      <c r="U6" s="116"/>
      <c r="V6" s="121"/>
    </row>
    <row r="7" spans="1:23" ht="33" customHeight="1">
      <c r="A7" s="4" t="s">
        <v>17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82">
        <v>0</v>
      </c>
      <c r="N7" s="82">
        <v>0</v>
      </c>
      <c r="O7" s="83">
        <v>0</v>
      </c>
      <c r="P7" s="6">
        <v>0</v>
      </c>
      <c r="Q7" s="6">
        <v>0</v>
      </c>
      <c r="R7" s="6">
        <v>0</v>
      </c>
      <c r="S7" s="6">
        <v>0</v>
      </c>
      <c r="T7" s="82">
        <v>0</v>
      </c>
      <c r="U7" s="82">
        <v>0</v>
      </c>
      <c r="V7" s="84">
        <v>0</v>
      </c>
      <c r="W7" s="2"/>
    </row>
    <row r="8" spans="1:23" ht="33" customHeight="1">
      <c r="A8" s="4" t="s">
        <v>18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82">
        <v>0</v>
      </c>
      <c r="N8" s="82">
        <v>0</v>
      </c>
      <c r="O8" s="83">
        <v>0</v>
      </c>
      <c r="P8" s="6">
        <v>1</v>
      </c>
      <c r="Q8" s="6">
        <v>0</v>
      </c>
      <c r="R8" s="6">
        <v>62</v>
      </c>
      <c r="S8" s="6">
        <v>62</v>
      </c>
      <c r="T8" s="10">
        <v>6683.64</v>
      </c>
      <c r="U8" s="10">
        <v>10643.59</v>
      </c>
      <c r="V8" s="49">
        <v>68500</v>
      </c>
      <c r="W8" s="2"/>
    </row>
    <row r="9" spans="1:23" ht="33" customHeight="1">
      <c r="A9" s="4" t="s">
        <v>19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82">
        <v>0</v>
      </c>
      <c r="N9" s="82">
        <v>0</v>
      </c>
      <c r="O9" s="83">
        <v>0</v>
      </c>
      <c r="P9" s="6">
        <v>1</v>
      </c>
      <c r="Q9" s="6">
        <v>0</v>
      </c>
      <c r="R9" s="6">
        <v>20</v>
      </c>
      <c r="S9" s="6">
        <v>20</v>
      </c>
      <c r="T9" s="10">
        <v>1481.52</v>
      </c>
      <c r="U9" s="10">
        <v>3057.32</v>
      </c>
      <c r="V9" s="49">
        <v>24000</v>
      </c>
      <c r="W9" s="2"/>
    </row>
    <row r="10" spans="1:23" ht="33" customHeight="1">
      <c r="A10" s="11" t="s">
        <v>20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82">
        <v>0</v>
      </c>
      <c r="N10" s="82">
        <v>0</v>
      </c>
      <c r="O10" s="83">
        <v>0</v>
      </c>
      <c r="P10" s="6">
        <v>2</v>
      </c>
      <c r="Q10" s="6">
        <v>0</v>
      </c>
      <c r="R10" s="6">
        <v>66</v>
      </c>
      <c r="S10" s="6">
        <v>66</v>
      </c>
      <c r="T10" s="10">
        <v>6125.08</v>
      </c>
      <c r="U10" s="10">
        <v>11510.84</v>
      </c>
      <c r="V10" s="49">
        <v>53000</v>
      </c>
      <c r="W10" s="2"/>
    </row>
    <row r="11" spans="1:23" ht="33" customHeight="1">
      <c r="A11" s="4" t="s">
        <v>21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82">
        <v>0</v>
      </c>
      <c r="N11" s="82">
        <v>0</v>
      </c>
      <c r="O11" s="83">
        <v>0</v>
      </c>
      <c r="P11" s="6">
        <v>0</v>
      </c>
      <c r="Q11" s="6">
        <v>0</v>
      </c>
      <c r="R11" s="6">
        <v>0</v>
      </c>
      <c r="S11" s="6">
        <v>0</v>
      </c>
      <c r="T11" s="82">
        <v>0</v>
      </c>
      <c r="U11" s="82">
        <v>0</v>
      </c>
      <c r="V11" s="84">
        <v>0</v>
      </c>
      <c r="W11" s="2"/>
    </row>
    <row r="12" spans="1:23" ht="33" customHeight="1">
      <c r="A12" s="4" t="s">
        <v>22</v>
      </c>
      <c r="B12" s="6">
        <v>1</v>
      </c>
      <c r="C12" s="6">
        <v>0</v>
      </c>
      <c r="D12" s="6">
        <v>0</v>
      </c>
      <c r="E12" s="6">
        <v>0</v>
      </c>
      <c r="F12" s="6">
        <v>0</v>
      </c>
      <c r="G12" s="6">
        <v>32</v>
      </c>
      <c r="H12" s="6">
        <v>0</v>
      </c>
      <c r="I12" s="6">
        <v>0</v>
      </c>
      <c r="J12" s="6">
        <v>0</v>
      </c>
      <c r="K12" s="6">
        <v>0</v>
      </c>
      <c r="L12" s="6">
        <v>32</v>
      </c>
      <c r="M12" s="10">
        <v>2523.45</v>
      </c>
      <c r="N12" s="10">
        <v>2693.45</v>
      </c>
      <c r="O12" s="98">
        <v>25000</v>
      </c>
      <c r="P12" s="6">
        <v>0</v>
      </c>
      <c r="Q12" s="6">
        <v>0</v>
      </c>
      <c r="R12" s="6">
        <v>0</v>
      </c>
      <c r="S12" s="6">
        <v>0</v>
      </c>
      <c r="T12" s="82">
        <v>0</v>
      </c>
      <c r="U12" s="82">
        <v>0</v>
      </c>
      <c r="V12" s="84">
        <v>0</v>
      </c>
      <c r="W12" s="2"/>
    </row>
    <row r="13" spans="1:23" ht="33" customHeight="1">
      <c r="A13" s="11" t="s">
        <v>23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82">
        <v>0</v>
      </c>
      <c r="N13" s="82">
        <v>0</v>
      </c>
      <c r="O13" s="83">
        <v>0</v>
      </c>
      <c r="P13" s="6">
        <v>0</v>
      </c>
      <c r="Q13" s="6">
        <v>0</v>
      </c>
      <c r="R13" s="6">
        <v>0</v>
      </c>
      <c r="S13" s="6">
        <v>0</v>
      </c>
      <c r="T13" s="82">
        <v>0</v>
      </c>
      <c r="U13" s="82">
        <v>0</v>
      </c>
      <c r="V13" s="84">
        <v>0</v>
      </c>
      <c r="W13" s="1"/>
    </row>
    <row r="14" spans="1:23" ht="33" customHeight="1">
      <c r="A14" s="4" t="s">
        <v>24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82">
        <v>0</v>
      </c>
      <c r="N14" s="82">
        <v>0</v>
      </c>
      <c r="O14" s="83">
        <v>0</v>
      </c>
      <c r="P14" s="6">
        <v>0</v>
      </c>
      <c r="Q14" s="6">
        <v>0</v>
      </c>
      <c r="R14" s="6">
        <v>0</v>
      </c>
      <c r="S14" s="6">
        <v>0</v>
      </c>
      <c r="T14" s="82">
        <v>0</v>
      </c>
      <c r="U14" s="82">
        <v>0</v>
      </c>
      <c r="V14" s="84">
        <v>0</v>
      </c>
      <c r="W14" s="2"/>
    </row>
    <row r="15" spans="1:23" ht="33" customHeight="1">
      <c r="A15" s="4" t="s">
        <v>2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82">
        <v>0</v>
      </c>
      <c r="N15" s="82">
        <v>0</v>
      </c>
      <c r="O15" s="83">
        <v>0</v>
      </c>
      <c r="P15" s="6">
        <v>0</v>
      </c>
      <c r="Q15" s="6">
        <v>0</v>
      </c>
      <c r="R15" s="6">
        <v>0</v>
      </c>
      <c r="S15" s="6">
        <v>0</v>
      </c>
      <c r="T15" s="82">
        <v>0</v>
      </c>
      <c r="U15" s="82">
        <v>0</v>
      </c>
      <c r="V15" s="84">
        <v>0</v>
      </c>
      <c r="W15" s="2"/>
    </row>
    <row r="16" spans="1:23" ht="33" customHeight="1">
      <c r="A16" s="4" t="s">
        <v>3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78">
        <v>0</v>
      </c>
      <c r="N16" s="78">
        <v>0</v>
      </c>
      <c r="O16" s="14">
        <v>0</v>
      </c>
      <c r="P16" s="22">
        <v>0</v>
      </c>
      <c r="Q16" s="22">
        <v>0</v>
      </c>
      <c r="R16" s="22">
        <v>0</v>
      </c>
      <c r="S16" s="22">
        <v>0</v>
      </c>
      <c r="T16" s="78">
        <v>0</v>
      </c>
      <c r="U16" s="78">
        <v>0</v>
      </c>
      <c r="V16" s="79">
        <v>0</v>
      </c>
      <c r="W16" s="2"/>
    </row>
    <row r="17" spans="1:23" ht="33" customHeight="1">
      <c r="A17" s="4" t="s">
        <v>4</v>
      </c>
      <c r="B17" s="6">
        <v>1</v>
      </c>
      <c r="C17" s="6">
        <v>0</v>
      </c>
      <c r="D17" s="6">
        <v>0</v>
      </c>
      <c r="E17" s="6">
        <v>0</v>
      </c>
      <c r="F17" s="6">
        <v>13</v>
      </c>
      <c r="G17" s="6">
        <v>8</v>
      </c>
      <c r="H17" s="6">
        <v>0</v>
      </c>
      <c r="I17" s="6">
        <v>0</v>
      </c>
      <c r="J17" s="6">
        <v>0</v>
      </c>
      <c r="K17" s="6">
        <v>0</v>
      </c>
      <c r="L17" s="6">
        <v>21</v>
      </c>
      <c r="M17" s="10">
        <v>1957.35</v>
      </c>
      <c r="N17" s="10">
        <v>2085.55</v>
      </c>
      <c r="O17" s="98">
        <v>15000</v>
      </c>
      <c r="P17" s="6">
        <v>1</v>
      </c>
      <c r="Q17" s="6">
        <v>0</v>
      </c>
      <c r="R17" s="6">
        <v>19</v>
      </c>
      <c r="S17" s="6">
        <v>19</v>
      </c>
      <c r="T17" s="10">
        <v>1726.41</v>
      </c>
      <c r="U17" s="10">
        <v>2866.08</v>
      </c>
      <c r="V17" s="49">
        <v>30000</v>
      </c>
      <c r="W17" s="2"/>
    </row>
    <row r="18" spans="1:23" ht="33" customHeight="1" thickBot="1">
      <c r="A18" s="11" t="s">
        <v>25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82">
        <v>0</v>
      </c>
      <c r="N18" s="82">
        <v>0</v>
      </c>
      <c r="O18" s="83">
        <v>0</v>
      </c>
      <c r="P18" s="6">
        <v>0</v>
      </c>
      <c r="Q18" s="6">
        <v>0</v>
      </c>
      <c r="R18" s="6">
        <v>0</v>
      </c>
      <c r="S18" s="6">
        <v>0</v>
      </c>
      <c r="T18" s="82">
        <v>0</v>
      </c>
      <c r="U18" s="82">
        <v>0</v>
      </c>
      <c r="V18" s="84">
        <v>0</v>
      </c>
      <c r="W18" s="2"/>
    </row>
    <row r="19" spans="1:22" s="3" customFormat="1" ht="43.5" customHeight="1" thickBot="1" thickTop="1">
      <c r="A19" s="28" t="s">
        <v>7</v>
      </c>
      <c r="B19" s="37">
        <f>SUM(B7:B18)</f>
        <v>2</v>
      </c>
      <c r="C19" s="38">
        <f aca="true" t="shared" si="0" ref="C19:S19">SUM(C7:C18)</f>
        <v>0</v>
      </c>
      <c r="D19" s="38">
        <f t="shared" si="0"/>
        <v>0</v>
      </c>
      <c r="E19" s="38">
        <f t="shared" si="0"/>
        <v>0</v>
      </c>
      <c r="F19" s="38">
        <f t="shared" si="0"/>
        <v>13</v>
      </c>
      <c r="G19" s="38">
        <f t="shared" si="0"/>
        <v>40</v>
      </c>
      <c r="H19" s="38">
        <f t="shared" si="0"/>
        <v>0</v>
      </c>
      <c r="I19" s="38">
        <f t="shared" si="0"/>
        <v>0</v>
      </c>
      <c r="J19" s="38">
        <f>SUM(J7:J18)</f>
        <v>0</v>
      </c>
      <c r="K19" s="38">
        <f>SUM(K7:K18)</f>
        <v>0</v>
      </c>
      <c r="L19" s="38">
        <f t="shared" si="0"/>
        <v>53</v>
      </c>
      <c r="M19" s="39">
        <f t="shared" si="0"/>
        <v>4480.799999999999</v>
      </c>
      <c r="N19" s="39">
        <f>SUM(N7:N18)</f>
        <v>4779</v>
      </c>
      <c r="O19" s="40">
        <f t="shared" si="0"/>
        <v>40000</v>
      </c>
      <c r="P19" s="41">
        <f t="shared" si="0"/>
        <v>5</v>
      </c>
      <c r="Q19" s="41">
        <f t="shared" si="0"/>
        <v>0</v>
      </c>
      <c r="R19" s="41">
        <f t="shared" si="0"/>
        <v>167</v>
      </c>
      <c r="S19" s="41">
        <f t="shared" si="0"/>
        <v>167</v>
      </c>
      <c r="T19" s="39">
        <f>SUM(T7:T18)</f>
        <v>16016.65</v>
      </c>
      <c r="U19" s="39">
        <f>SUM(U7:U18)</f>
        <v>28077.83</v>
      </c>
      <c r="V19" s="29">
        <f>SUM(V7:V18)</f>
        <v>175500</v>
      </c>
    </row>
    <row r="25" ht="15.75">
      <c r="V25" s="5"/>
    </row>
  </sheetData>
  <sheetProtection/>
  <mergeCells count="23">
    <mergeCell ref="P3:V3"/>
    <mergeCell ref="B3:O3"/>
    <mergeCell ref="V4:V6"/>
    <mergeCell ref="U4:U6"/>
    <mergeCell ref="C4:L4"/>
    <mergeCell ref="P4:P6"/>
    <mergeCell ref="M4:M6"/>
    <mergeCell ref="A1:M1"/>
    <mergeCell ref="W1:X1"/>
    <mergeCell ref="C5:C6"/>
    <mergeCell ref="D5:D6"/>
    <mergeCell ref="E5:K5"/>
    <mergeCell ref="L5:L6"/>
    <mergeCell ref="R5:R6"/>
    <mergeCell ref="A2:V2"/>
    <mergeCell ref="T4:T6"/>
    <mergeCell ref="N4:N6"/>
    <mergeCell ref="A4:A6"/>
    <mergeCell ref="Q4:S4"/>
    <mergeCell ref="B4:B6"/>
    <mergeCell ref="O4:O6"/>
    <mergeCell ref="Q5:Q6"/>
    <mergeCell ref="S5:S6"/>
  </mergeCells>
  <printOptions horizontalCentered="1"/>
  <pageMargins left="0" right="0" top="0.5905511811023623" bottom="0.5905511811023623" header="0.31496062992125984" footer="0.31496062992125984"/>
  <pageSetup fitToHeight="1" fitToWidth="1" horizontalDpi="600" verticalDpi="600" orientation="landscape" paperSize="9" scale="87" r:id="rId1"/>
  <headerFooter alignWithMargins="0">
    <oddFooter>&amp;R&amp;F&amp;A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user</cp:lastModifiedBy>
  <cp:lastPrinted>2022-05-09T07:04:07Z</cp:lastPrinted>
  <dcterms:created xsi:type="dcterms:W3CDTF">2002-09-09T16:30:13Z</dcterms:created>
  <dcterms:modified xsi:type="dcterms:W3CDTF">2023-01-04T06:59:15Z</dcterms:modified>
  <cp:category/>
  <cp:version/>
  <cp:contentType/>
  <cp:contentStatus/>
</cp:coreProperties>
</file>